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F043_ACHATS\2_Travail\07_TEC\01_affaires\1_en_cours\45XXXX-24-TEC-RUE Maintenance et travaux banc d'essaie CM\1 - Consultation\Travail\"/>
    </mc:Choice>
  </mc:AlternateContent>
  <xr:revisionPtr revIDLastSave="0" documentId="13_ncr:1_{3154C6FA-339A-4EC1-9CAB-F43C18637E65}" xr6:coauthVersionLast="47" xr6:coauthVersionMax="47" xr10:uidLastSave="{00000000-0000-0000-0000-000000000000}"/>
  <bookViews>
    <workbookView xWindow="57480" yWindow="-120" windowWidth="29040" windowHeight="15840" xr2:uid="{AF1BECDB-24F2-47FD-9171-857B216001D2}"/>
  </bookViews>
  <sheets>
    <sheet name="BPU 2025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'BPU 2025'!$A$2:$C$52</definedName>
    <definedName name="A_exporter" localSheetId="0">#REF!</definedName>
    <definedName name="A_exporter">#REF!</definedName>
    <definedName name="AA" localSheetId="0">#REF!</definedName>
    <definedName name="AA">#REF!</definedName>
    <definedName name="Activité" localSheetId="0">#REF!</definedName>
    <definedName name="Activité">#REF!</definedName>
    <definedName name="asdf" localSheetId="0">#REF!</definedName>
    <definedName name="asdf">#REF!</definedName>
    <definedName name="Butée" localSheetId="0">#REF!</definedName>
    <definedName name="Butée">#REF!</definedName>
    <definedName name="Catégorie">[1]Données!$B$2:$B$8</definedName>
    <definedName name="DATE_CREATION_OT" localSheetId="0">#REF!</definedName>
    <definedName name="DATE_CREATION_OT">#REF!</definedName>
    <definedName name="Délai_1" localSheetId="0">#REF!</definedName>
    <definedName name="Délai_1">#REF!</definedName>
    <definedName name="Délai_2" localSheetId="0">#REF!</definedName>
    <definedName name="Délai_2">#REF!</definedName>
    <definedName name="Demandeur" localSheetId="0">[2]Notice!#REF!</definedName>
    <definedName name="Demandeur">[2]Notice!#REF!</definedName>
    <definedName name="Etape" localSheetId="0">[2]Notice!#REF!</definedName>
    <definedName name="Etape">[2]Notice!#REF!</definedName>
    <definedName name="Fin_de_ligne" localSheetId="0">#REF!</definedName>
    <definedName name="Fin_de_ligne">#REF!</definedName>
    <definedName name="Fin_ligne_cel1" localSheetId="0">#REF!</definedName>
    <definedName name="Fin_ligne_cel1">#REF!</definedName>
    <definedName name="Fin_ligne_dernier_cel" localSheetId="0">#REF!</definedName>
    <definedName name="Fin_ligne_dernier_cel">#REF!</definedName>
    <definedName name="Fin_liste_dem" localSheetId="0">[2]Notice!#REF!</definedName>
    <definedName name="Fin_liste_dem">[2]Notice!#REF!</definedName>
    <definedName name="Fin_liste_etapes" localSheetId="0">[2]Notice!#REF!</definedName>
    <definedName name="Fin_liste_etapes">[2]Notice!#REF!</definedName>
    <definedName name="Fin_liste_ligne" localSheetId="0">[2]Notice!#REF!</definedName>
    <definedName name="Fin_liste_ligne">[2]Notice!#REF!</definedName>
    <definedName name="Fin_liste_scté" localSheetId="0">[2]Notice!#REF!</definedName>
    <definedName name="Fin_liste_scté">[2]Notice!#REF!</definedName>
    <definedName name="G" localSheetId="0">#REF!</definedName>
    <definedName name="G">#REF!</definedName>
    <definedName name="J">'[3]Base de donnée'!$H$4:$H$9</definedName>
    <definedName name="Jours_fermés">[4]Données!$A$77:$A$90</definedName>
    <definedName name="LIGNE" localSheetId="0">[2]Notice!#REF!</definedName>
    <definedName name="LIGNE">[2]Notice!#REF!</definedName>
    <definedName name="N_point" localSheetId="0">#REF!</definedName>
    <definedName name="N_point">#REF!</definedName>
    <definedName name="Nb_act_cours_depass" localSheetId="0">#REF!</definedName>
    <definedName name="Nb_act_cours_depass">#REF!</definedName>
    <definedName name="Priorité">[1]Données!$A$2:$A$4</definedName>
    <definedName name="REPORT_DATE" localSheetId="0">#REF!</definedName>
    <definedName name="REPORT_DATE">#REF!</definedName>
    <definedName name="Scté_Service" localSheetId="0">[2]Notice!#REF!</definedName>
    <definedName name="Scté_Service">[2]Notice!#REF!</definedName>
    <definedName name="Sécurité">[1]Données!$C$2:$C$22</definedName>
    <definedName name="Soldée" localSheetId="0">#REF!</definedName>
    <definedName name="Soldée">#REF!</definedName>
    <definedName name="START_DATE" localSheetId="0">#REF!</definedName>
    <definedName name="START_DATE">#REF!</definedName>
    <definedName name="Zone_recup_AB" localSheetId="0">#REF!</definedName>
    <definedName name="Zone_recup_AB">#REF!</definedName>
    <definedName name="Zone_recup_BC" localSheetId="0">#REF!</definedName>
    <definedName name="Zone_recup_BC">#REF!</definedName>
    <definedName name="Zone_recup_LL" localSheetId="0">#REF!</definedName>
    <definedName name="Zone_recup_LL">#REF!</definedName>
    <definedName name="Zone_recup_PB" localSheetId="0">#REF!</definedName>
    <definedName name="Zone_recup_PB">#REF!</definedName>
    <definedName name="Zone_recup_PC" localSheetId="0">#REF!</definedName>
    <definedName name="Zone_recup_PC">#REF!</definedName>
    <definedName name="Zone_recup_PL" localSheetId="0">#REF!</definedName>
    <definedName name="Zone_recup_PL">#REF!</definedName>
    <definedName name="Zone_recup_PMI" localSheetId="0">#REF!</definedName>
    <definedName name="Zone_recup_PMI">#REF!</definedName>
    <definedName name="Zone_recup_PMU" localSheetId="0">#REF!</definedName>
    <definedName name="Zone_recup_PMU">#REF!</definedName>
    <definedName name="Zone_recup_Z46BIS" localSheetId="0">#REF!</definedName>
    <definedName name="Zone_recup_Z46BI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L32" i="1"/>
  <c r="J50" i="1"/>
  <c r="J49" i="1"/>
  <c r="H47" i="1"/>
  <c r="F47" i="1"/>
  <c r="J45" i="1"/>
  <c r="J44" i="1"/>
  <c r="J43" i="1"/>
  <c r="J42" i="1"/>
  <c r="J41" i="1"/>
  <c r="L39" i="1"/>
  <c r="L38" i="1"/>
  <c r="L37" i="1"/>
  <c r="L36" i="1"/>
  <c r="L35" i="1"/>
  <c r="L34" i="1"/>
  <c r="L33" i="1"/>
  <c r="H30" i="1"/>
  <c r="H29" i="1"/>
  <c r="H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5" i="1"/>
  <c r="F4" i="1"/>
  <c r="J52" i="1" l="1"/>
  <c r="H52" i="1"/>
  <c r="L52" i="1"/>
  <c r="F52" i="1"/>
  <c r="D52" i="1" l="1"/>
</calcChain>
</file>

<file path=xl/sharedStrings.xml><?xml version="1.0" encoding="utf-8"?>
<sst xmlns="http://schemas.openxmlformats.org/spreadsheetml/2006/main" count="121" uniqueCount="107">
  <si>
    <t>TRESCAL - LOT 1 - BPU - Actualisation 2023</t>
  </si>
  <si>
    <t>Bancs thermiques R101</t>
  </si>
  <si>
    <t>Labo optiques R104</t>
  </si>
  <si>
    <t>Bancs rouleaux R101</t>
  </si>
  <si>
    <t>Bancs électriques R107</t>
  </si>
  <si>
    <t>PERIMETRE</t>
  </si>
  <si>
    <t>GRILLE TARIFAIRE UNITAIRE MAIN D'OEUVRE ET OUTILLAGE</t>
  </si>
  <si>
    <t>MOT</t>
  </si>
  <si>
    <t>BOM</t>
  </si>
  <si>
    <t>ROUL</t>
  </si>
  <si>
    <t>ELEC</t>
  </si>
  <si>
    <t>PU € HT</t>
  </si>
  <si>
    <t>T0002/014</t>
  </si>
  <si>
    <t>T0016/001</t>
  </si>
  <si>
    <t>T0006/001</t>
  </si>
  <si>
    <t>TELEC/001</t>
  </si>
  <si>
    <t>Fonction M1</t>
  </si>
  <si>
    <t>Répartition de la puissance électrique</t>
  </si>
  <si>
    <t>Fonction M2</t>
  </si>
  <si>
    <t>Gestion des Commandes de fonctions, des sécurités et des asservissements</t>
  </si>
  <si>
    <t>Fonction M3</t>
  </si>
  <si>
    <t>Machine dynamométrique (Frein ou machine Électrique)</t>
  </si>
  <si>
    <t>Fonction M4</t>
  </si>
  <si>
    <t>Transmission mécanique entre moteur thermique et machine dynamométrique</t>
  </si>
  <si>
    <t>Fonction M5</t>
  </si>
  <si>
    <t>Mise en condition de l'eau du moteur thermique (température, + débit pour moteurs monocylindres)</t>
  </si>
  <si>
    <t>Fonction M6</t>
  </si>
  <si>
    <t>Mise en condition de l'huile du moteur thermique (température, + pression pour monocylindre)</t>
  </si>
  <si>
    <t>Fonction M7</t>
  </si>
  <si>
    <t>Réglage de la contre-pression des gaz d'échappement du moteur thermique avec positionneur de volet</t>
  </si>
  <si>
    <t>Fonction M9</t>
  </si>
  <si>
    <t xml:space="preserve">Mesure des grandeurs physiques standard </t>
  </si>
  <si>
    <t>Fonction M10</t>
  </si>
  <si>
    <t>Mesure du régime de rotation du moteur</t>
  </si>
  <si>
    <t>Fonction M11</t>
  </si>
  <si>
    <t xml:space="preserve">Mesure de richesse par sonde sur gaz d'échappement du moteur thermique </t>
  </si>
  <si>
    <t>Fonction M13</t>
  </si>
  <si>
    <t>Mesure de Fumée des gaz d'échappement</t>
  </si>
  <si>
    <t>Fonction M14</t>
  </si>
  <si>
    <t>Mesure de la consommation du carburant et gestion du remplissage de la cuve tampon</t>
  </si>
  <si>
    <t>Fonction M15</t>
  </si>
  <si>
    <t>Mesure (et régulation) du débit d'air Comburant à l'entrée du moteur thermique</t>
  </si>
  <si>
    <t>Fonction M16</t>
  </si>
  <si>
    <t xml:space="preserve">Mesures rapides des pressions </t>
  </si>
  <si>
    <t>Fonction M18</t>
  </si>
  <si>
    <t xml:space="preserve">Régulation de la température d'air d'admission à l'entrée du moteur thermique par réchauffage </t>
  </si>
  <si>
    <t>Fonction M19</t>
  </si>
  <si>
    <t>Mise en condition et régulation débit d'une partie des gaz d'échappement recirculés à l'admission (EGR)</t>
  </si>
  <si>
    <t>Fonction M20</t>
  </si>
  <si>
    <t xml:space="preserve">Régulation de la température de l'air en "sortie compresseur" du moteur thermique par refroidissement </t>
  </si>
  <si>
    <t>Fonction M21</t>
  </si>
  <si>
    <t xml:space="preserve">Mesure du débit de gaz carter du moteur thermique dit "Blow by" </t>
  </si>
  <si>
    <t>Fonction M22</t>
  </si>
  <si>
    <t xml:space="preserve">Dévésiculage de l'échantillon d'analyse des gaz d'échappement </t>
  </si>
  <si>
    <t>Fonction M25</t>
  </si>
  <si>
    <t xml:space="preserve">Mesure du bruit Moteur à partir de l'analyse du signal de pression de combustion </t>
  </si>
  <si>
    <t>Fonction M26</t>
  </si>
  <si>
    <t>Mesure du débit d'eau de refroidissement</t>
  </si>
  <si>
    <t>Fonction M27</t>
  </si>
  <si>
    <t xml:space="preserve">Mesure du débit d'huile du moteur thermique </t>
  </si>
  <si>
    <t>Fonction M28</t>
  </si>
  <si>
    <t>Entraînement en rotation, à régime variable, des pompes à carburant haute pression</t>
  </si>
  <si>
    <t>Fonction E1</t>
  </si>
  <si>
    <t>Répartition de la puissance électrique du banc d'essai</t>
  </si>
  <si>
    <t>Fonction E2</t>
  </si>
  <si>
    <t>Gestion des Commandes de fonctions, des sécurités et des asservissements du banc d'essai</t>
  </si>
  <si>
    <t>Fonction E3</t>
  </si>
  <si>
    <t>Machine de charge, simulateurs de batterie (machine électrique) et leurs armoires et fonctions associées</t>
  </si>
  <si>
    <t>Fonction E5</t>
  </si>
  <si>
    <t>Mise en condition de l'eau du moteur  (température + débit)</t>
  </si>
  <si>
    <t>Fonction E6</t>
  </si>
  <si>
    <t>Mise en condition de l'huile du moteur  (température + pression)</t>
  </si>
  <si>
    <t>Fonction E9</t>
  </si>
  <si>
    <t>Mesure et métrologie annuelle  des grandeurs physiques standard</t>
  </si>
  <si>
    <t>Fonction E26</t>
  </si>
  <si>
    <t>Mesure du débit d'eau</t>
  </si>
  <si>
    <t>Fonction E27</t>
  </si>
  <si>
    <t>Mesure du débit d'huile du moteur</t>
  </si>
  <si>
    <t>Banc d'essais "Véhicule" (banc N°7 et banc N°9)</t>
  </si>
  <si>
    <t>2 bancs à rouleaux</t>
  </si>
  <si>
    <t>Fonction R1</t>
  </si>
  <si>
    <t xml:space="preserve">Mesures des grandeurs physiques standard </t>
  </si>
  <si>
    <t>Fonction R2</t>
  </si>
  <si>
    <t xml:space="preserve">Mesure de richesse par sonde sur gaz d'échappement </t>
  </si>
  <si>
    <t>Fonction R9</t>
  </si>
  <si>
    <t>Comptage de particules par analyseur MEXA 2000 - SPCS (sur une seule installation)
1/an en // maintenance mecanique</t>
  </si>
  <si>
    <t>Fonction R10</t>
  </si>
  <si>
    <t xml:space="preserve">baie QCL </t>
  </si>
  <si>
    <t>Fonction R11</t>
  </si>
  <si>
    <t>Maintenance dynamométrique et mécanique (1 banc par an)</t>
  </si>
  <si>
    <t>Analyse de gaz M12 et R3</t>
  </si>
  <si>
    <t>Main d'oeuvre</t>
  </si>
  <si>
    <t xml:space="preserve">Baie Analyse de Gaz banc moteur "Recherche" - 1 ligne Brut + 1 ligne EGR </t>
  </si>
  <si>
    <t>Baie Analyse de Gaz banc moteur "Recherche" - 2 lignes Brut + 1 ligne EGR</t>
  </si>
  <si>
    <t>Fonction R3</t>
  </si>
  <si>
    <t>Baies Analyse de Gaz Banc à rouleaux B107</t>
  </si>
  <si>
    <t>Fonction M12</t>
  </si>
  <si>
    <t>Baies Analyse de Gaz Banc à rouleaux B109</t>
  </si>
  <si>
    <t>13 bancs labos optiques</t>
  </si>
  <si>
    <t>Banc laboratoires (13 unités)</t>
  </si>
  <si>
    <t>12 bancs électriques</t>
  </si>
  <si>
    <t>Banc d'essai moteur électrique (12 unités)</t>
  </si>
  <si>
    <t>TOTAL 2025</t>
  </si>
  <si>
    <t>Banc d'essai moteur (1 unités)</t>
  </si>
  <si>
    <t>1 banc moteur thermique</t>
  </si>
  <si>
    <t>QT</t>
  </si>
  <si>
    <t>BPU AFFAIRE 45xxxx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</si>
</sst>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18" x14ac:knownFonts="1">
    <font>
      <sz val="10"/>
      <name val="Arial"/>
    </font>
    <font>
      <b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Arial"/>
      <family val="2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</cellStyleXfs>
  <cellXfs count="1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" fillId="6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164" fontId="6" fillId="7" borderId="13" xfId="0" applyNumberFormat="1" applyFont="1" applyFill="1" applyBorder="1" applyAlignment="1">
      <alignment vertical="center"/>
    </xf>
    <xf numFmtId="1" fontId="8" fillId="0" borderId="14" xfId="1" applyNumberFormat="1" applyFont="1" applyBorder="1" applyAlignment="1">
      <alignment horizontal="center" vertical="center" wrapText="1"/>
    </xf>
    <xf numFmtId="44" fontId="8" fillId="0" borderId="15" xfId="3" applyFont="1" applyBorder="1" applyAlignment="1">
      <alignment horizontal="center" vertical="center" wrapText="1"/>
    </xf>
    <xf numFmtId="44" fontId="8" fillId="0" borderId="16" xfId="1" applyFont="1" applyBorder="1" applyAlignment="1">
      <alignment horizontal="center" vertical="center" wrapText="1"/>
    </xf>
    <xf numFmtId="44" fontId="8" fillId="0" borderId="0" xfId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>
      <alignment horizontal="center" vertical="center" wrapText="1"/>
    </xf>
    <xf numFmtId="1" fontId="8" fillId="0" borderId="17" xfId="3" applyNumberFormat="1" applyFont="1" applyBorder="1" applyAlignment="1">
      <alignment horizontal="center" vertical="center" wrapText="1"/>
    </xf>
    <xf numFmtId="44" fontId="8" fillId="0" borderId="17" xfId="3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8" fillId="0" borderId="14" xfId="3" applyNumberFormat="1" applyFont="1" applyBorder="1" applyAlignment="1">
      <alignment horizontal="center" vertical="center" wrapText="1"/>
    </xf>
    <xf numFmtId="44" fontId="8" fillId="0" borderId="18" xfId="3" applyFont="1" applyBorder="1" applyAlignment="1">
      <alignment horizontal="center" vertical="center" wrapText="1"/>
    </xf>
    <xf numFmtId="44" fontId="8" fillId="0" borderId="16" xfId="3" applyFont="1" applyBorder="1" applyAlignment="1">
      <alignment horizontal="center" vertical="center" wrapText="1"/>
    </xf>
    <xf numFmtId="44" fontId="8" fillId="0" borderId="14" xfId="3" applyFont="1" applyBorder="1" applyAlignment="1">
      <alignment horizontal="center" vertical="center" wrapText="1"/>
    </xf>
    <xf numFmtId="1" fontId="8" fillId="0" borderId="19" xfId="3" applyNumberFormat="1" applyFont="1" applyBorder="1" applyAlignment="1">
      <alignment horizontal="center" vertical="center" wrapText="1"/>
    </xf>
    <xf numFmtId="1" fontId="8" fillId="0" borderId="20" xfId="3" applyNumberFormat="1" applyFont="1" applyBorder="1" applyAlignment="1">
      <alignment horizontal="center" vertical="center" wrapText="1"/>
    </xf>
    <xf numFmtId="44" fontId="8" fillId="0" borderId="21" xfId="3" applyFont="1" applyBorder="1" applyAlignment="1">
      <alignment horizontal="center" vertical="center" wrapText="1"/>
    </xf>
    <xf numFmtId="1" fontId="8" fillId="0" borderId="22" xfId="3" applyNumberFormat="1" applyFont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4" fillId="6" borderId="0" xfId="0" applyFont="1" applyFill="1" applyAlignment="1">
      <alignment horizontal="center" vertical="center"/>
    </xf>
    <xf numFmtId="0" fontId="8" fillId="0" borderId="14" xfId="1" applyNumberFormat="1" applyFont="1" applyBorder="1" applyAlignment="1">
      <alignment horizontal="center" vertical="center" wrapText="1"/>
    </xf>
    <xf numFmtId="164" fontId="8" fillId="0" borderId="16" xfId="1" applyNumberFormat="1" applyFont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" fontId="8" fillId="0" borderId="14" xfId="3" applyNumberFormat="1" applyFont="1" applyFill="1" applyBorder="1" applyAlignment="1">
      <alignment horizontal="center" vertical="center" wrapText="1"/>
    </xf>
    <xf numFmtId="164" fontId="8" fillId="0" borderId="23" xfId="1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164" fontId="8" fillId="0" borderId="14" xfId="1" applyNumberFormat="1" applyFont="1" applyBorder="1" applyAlignment="1">
      <alignment horizontal="center" vertical="center" wrapText="1"/>
    </xf>
    <xf numFmtId="164" fontId="8" fillId="0" borderId="25" xfId="1" applyNumberFormat="1" applyFont="1" applyBorder="1" applyAlignment="1">
      <alignment horizontal="center" vertical="center" wrapText="1"/>
    </xf>
    <xf numFmtId="44" fontId="8" fillId="0" borderId="26" xfId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164" fontId="2" fillId="7" borderId="13" xfId="0" applyNumberFormat="1" applyFont="1" applyFill="1" applyBorder="1" applyAlignment="1">
      <alignment vertical="center"/>
    </xf>
    <xf numFmtId="1" fontId="2" fillId="0" borderId="14" xfId="3" applyNumberFormat="1" applyFont="1" applyBorder="1" applyAlignment="1">
      <alignment horizontal="center" vertical="center" wrapText="1"/>
    </xf>
    <xf numFmtId="44" fontId="2" fillId="0" borderId="16" xfId="3" applyFont="1" applyBorder="1" applyAlignment="1">
      <alignment horizontal="center" vertical="center" wrapText="1"/>
    </xf>
    <xf numFmtId="44" fontId="2" fillId="0" borderId="0" xfId="3" applyFont="1" applyFill="1" applyBorder="1" applyAlignment="1">
      <alignment horizontal="center" vertical="center" wrapText="1"/>
    </xf>
    <xf numFmtId="1" fontId="8" fillId="0" borderId="14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" fontId="8" fillId="0" borderId="27" xfId="1" applyNumberFormat="1" applyFont="1" applyBorder="1" applyAlignment="1">
      <alignment horizontal="center" vertical="center" wrapText="1"/>
    </xf>
    <xf numFmtId="44" fontId="8" fillId="0" borderId="18" xfId="1" applyFont="1" applyBorder="1" applyAlignment="1">
      <alignment horizontal="center" vertical="center" wrapText="1"/>
    </xf>
    <xf numFmtId="0" fontId="8" fillId="0" borderId="27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8" borderId="10" xfId="0" applyFont="1" applyFill="1" applyBorder="1" applyAlignment="1">
      <alignment vertical="center"/>
    </xf>
    <xf numFmtId="44" fontId="10" fillId="8" borderId="28" xfId="0" applyNumberFormat="1" applyFont="1" applyFill="1" applyBorder="1" applyAlignment="1">
      <alignment vertical="center"/>
    </xf>
    <xf numFmtId="1" fontId="8" fillId="8" borderId="29" xfId="1" applyNumberFormat="1" applyFont="1" applyFill="1" applyBorder="1" applyAlignment="1">
      <alignment vertical="center" wrapText="1"/>
    </xf>
    <xf numFmtId="44" fontId="8" fillId="8" borderId="12" xfId="1" applyFont="1" applyFill="1" applyBorder="1" applyAlignment="1">
      <alignment vertical="center" wrapText="1"/>
    </xf>
    <xf numFmtId="1" fontId="8" fillId="8" borderId="10" xfId="1" applyNumberFormat="1" applyFont="1" applyFill="1" applyBorder="1" applyAlignment="1">
      <alignment vertical="center" wrapText="1"/>
    </xf>
    <xf numFmtId="44" fontId="8" fillId="8" borderId="10" xfId="1" applyFont="1" applyFill="1" applyBorder="1" applyAlignment="1">
      <alignment vertical="center" wrapText="1"/>
    </xf>
    <xf numFmtId="164" fontId="8" fillId="8" borderId="12" xfId="1" applyNumberFormat="1" applyFont="1" applyFill="1" applyBorder="1" applyAlignment="1">
      <alignment vertical="center" wrapText="1"/>
    </xf>
    <xf numFmtId="164" fontId="8" fillId="0" borderId="0" xfId="1" applyNumberFormat="1" applyFont="1" applyFill="1" applyBorder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10" fontId="8" fillId="0" borderId="0" xfId="2" applyNumberFormat="1" applyFont="1" applyFill="1" applyBorder="1" applyAlignment="1">
      <alignment vertical="center"/>
    </xf>
    <xf numFmtId="0" fontId="14" fillId="0" borderId="0" xfId="0" applyFont="1" applyAlignment="1" applyProtection="1">
      <alignment horizontal="center" vertical="top"/>
      <protection locked="0"/>
    </xf>
    <xf numFmtId="165" fontId="8" fillId="0" borderId="0" xfId="2" applyNumberFormat="1" applyFont="1" applyFill="1" applyBorder="1" applyAlignment="1">
      <alignment vertical="center"/>
    </xf>
    <xf numFmtId="164" fontId="12" fillId="0" borderId="0" xfId="3" applyNumberFormat="1" applyFont="1" applyFill="1" applyBorder="1" applyAlignment="1">
      <alignment vertical="center" wrapText="1"/>
    </xf>
    <xf numFmtId="164" fontId="8" fillId="0" borderId="0" xfId="3" applyNumberFormat="1" applyFont="1" applyFill="1" applyBorder="1" applyAlignment="1">
      <alignment vertical="center"/>
    </xf>
    <xf numFmtId="44" fontId="8" fillId="0" borderId="0" xfId="3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165" fontId="16" fillId="0" borderId="0" xfId="2" applyNumberFormat="1" applyFont="1" applyFill="1" applyBorder="1" applyAlignment="1">
      <alignment horizontal="center" vertical="center"/>
    </xf>
    <xf numFmtId="44" fontId="15" fillId="0" borderId="0" xfId="3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10" fontId="15" fillId="0" borderId="0" xfId="2" applyNumberFormat="1" applyFont="1" applyFill="1" applyBorder="1" applyAlignment="1">
      <alignment vertical="center"/>
    </xf>
    <xf numFmtId="0" fontId="17" fillId="0" borderId="0" xfId="0" applyFont="1" applyAlignment="1" applyProtection="1">
      <alignment horizontal="center" vertical="top"/>
      <protection locked="0"/>
    </xf>
    <xf numFmtId="164" fontId="15" fillId="0" borderId="0" xfId="0" applyNumberFormat="1" applyFont="1" applyAlignment="1">
      <alignment vertical="center"/>
    </xf>
    <xf numFmtId="164" fontId="15" fillId="0" borderId="0" xfId="3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8" fillId="0" borderId="19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3" applyNumberFormat="1" applyFont="1" applyFill="1" applyBorder="1" applyAlignment="1">
      <alignment horizontal="center" vertical="center" wrapText="1"/>
    </xf>
    <xf numFmtId="44" fontId="8" fillId="0" borderId="0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8" fillId="0" borderId="0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5">
    <cellStyle name="Monétaire" xfId="1" builtinId="4"/>
    <cellStyle name="Monétaire 2" xfId="3" xr:uid="{222FD0DC-D510-4EEC-BE7E-96B536406C8C}"/>
    <cellStyle name="Normal" xfId="0" builtinId="0"/>
    <cellStyle name="Normal 3" xfId="4" xr:uid="{BBB84B29-4411-4335-9B64-B37B73F56884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OLYMONT\Application%20Data\Microsoft\Excel\plan%20d'actions%20ifp%2025%2010%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fich3\R10-group\MAJ_NZ\Suivi%20des%20Am&#233;liorations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fich3\R10-group\MAJ_NZ\Documents%20and%20Settings\POLYMONT\Mes%20documents\Projet%20M1\POLYMONT\Plan%20d'actions%20M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nielsenn\Local%20Settings\Temporary%20Internet%20Files\OLK2\1er%20trimestre\Indicateurs%20trimestre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"/>
      <sheetName val="PGAC ifp"/>
      <sheetName val="plan de formations"/>
      <sheetName val="évaluation ifp "/>
    </sheetNames>
    <sheetDataSet>
      <sheetData sheetId="0">
        <row r="2">
          <cell r="A2" t="str">
            <v>Urgent                (&lt; 1 semaine)</v>
          </cell>
        </row>
        <row r="3">
          <cell r="A3" t="str">
            <v>Moyen terme                    (&lt;1 mois)</v>
          </cell>
          <cell r="B3" t="str">
            <v>Achats</v>
          </cell>
          <cell r="C3" t="str">
            <v>Accident de travail</v>
          </cell>
        </row>
        <row r="4">
          <cell r="A4" t="str">
            <v>Long terme                    (au delà d'un mois)</v>
          </cell>
          <cell r="B4" t="str">
            <v>Opérationnelle</v>
          </cell>
          <cell r="C4" t="str">
            <v>Accueil sécurité sur site</v>
          </cell>
        </row>
        <row r="5">
          <cell r="B5" t="str">
            <v>Qualité</v>
          </cell>
          <cell r="C5" t="str">
            <v>Audit externe</v>
          </cell>
        </row>
        <row r="6">
          <cell r="B6" t="str">
            <v>RH</v>
          </cell>
          <cell r="C6" t="str">
            <v xml:space="preserve">Audit interne </v>
          </cell>
        </row>
        <row r="7">
          <cell r="B7" t="str">
            <v>Sécurité</v>
          </cell>
          <cell r="C7" t="str">
            <v>Causerie</v>
          </cell>
        </row>
        <row r="8">
          <cell r="C8" t="str">
            <v>Communication</v>
          </cell>
        </row>
        <row r="9">
          <cell r="C9" t="str">
            <v>Conformité réglementaire</v>
          </cell>
        </row>
        <row r="10">
          <cell r="C10" t="str">
            <v>Consigne service sécurité</v>
          </cell>
        </row>
        <row r="11">
          <cell r="C11" t="str">
            <v>Directive</v>
          </cell>
        </row>
        <row r="12">
          <cell r="C12" t="str">
            <v>Emargement plan de prévention</v>
          </cell>
        </row>
        <row r="13">
          <cell r="C13" t="str">
            <v>Evaluation des risques</v>
          </cell>
        </row>
        <row r="14">
          <cell r="C14" t="str">
            <v>Formation Sécurité</v>
          </cell>
        </row>
        <row r="15">
          <cell r="C15" t="str">
            <v>Indicateurs &amp; Objectifs</v>
          </cell>
        </row>
        <row r="16">
          <cell r="C16" t="str">
            <v>Plan de prévention</v>
          </cell>
        </row>
        <row r="17">
          <cell r="C17" t="str">
            <v>Presqu'accident</v>
          </cell>
        </row>
        <row r="18">
          <cell r="C18" t="str">
            <v>Retour expérience</v>
          </cell>
        </row>
        <row r="19">
          <cell r="C19" t="str">
            <v>Situation dangereuse</v>
          </cell>
        </row>
        <row r="20">
          <cell r="C20" t="str">
            <v>Veille réglementaire</v>
          </cell>
        </row>
        <row r="21">
          <cell r="C21" t="str">
            <v>Visite médicale</v>
          </cell>
        </row>
        <row r="22">
          <cell r="C22" t="str">
            <v>Autre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Tableau des Améliorations"/>
      <sheetName val="Boîte à Idées"/>
      <sheetName val="Gamme, Mode Operatoire, Rapport"/>
      <sheetName val="Reporting"/>
      <sheetName val="Suivi des AméliorationsV2"/>
    </sheetNames>
    <sheetDataSet>
      <sheetData sheetId="0"/>
      <sheetData sheetId="1"/>
      <sheetData sheetId="2"/>
      <sheetData sheetId="3"/>
      <sheetData sheetId="4">
        <row r="6">
          <cell r="A6" t="str">
            <v>Usinage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onnée"/>
      <sheetName val="General"/>
    </sheetNames>
    <sheetDataSet>
      <sheetData sheetId="0">
        <row r="4">
          <cell r="H4" t="str">
            <v>Polymont</v>
          </cell>
        </row>
        <row r="5">
          <cell r="H5" t="str">
            <v>Renault</v>
          </cell>
        </row>
        <row r="6">
          <cell r="H6" t="str">
            <v>ACI</v>
          </cell>
        </row>
        <row r="7">
          <cell r="H7" t="str">
            <v>Benteler</v>
          </cell>
        </row>
        <row r="8">
          <cell r="H8" t="str">
            <v>PCI</v>
          </cell>
        </row>
        <row r="9">
          <cell r="H9" t="str">
            <v>fin de liste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"/>
      <sheetName val="1.Sécurité"/>
      <sheetName val="2. Compétence"/>
      <sheetName val="3. Activité"/>
      <sheetName val="4. Suivi MP"/>
      <sheetName val="5. Dde décalage MP"/>
      <sheetName val="6. CR MP"/>
      <sheetName val="7. Réactivité MC"/>
      <sheetName val="8. Tps arrêt MC"/>
      <sheetName val="7. Top 10"/>
      <sheetName val="GMAO"/>
      <sheetName val="8. Temps arrêt (MP+MC)"/>
      <sheetName val="TCD"/>
      <sheetName val="9. Analyse vib et therm"/>
      <sheetName val="10. PDR"/>
      <sheetName val="11. Tableau évaluation"/>
    </sheetNames>
    <sheetDataSet>
      <sheetData sheetId="0">
        <row r="77">
          <cell r="A77">
            <v>40658</v>
          </cell>
        </row>
        <row r="78">
          <cell r="A78">
            <v>40696</v>
          </cell>
        </row>
        <row r="79">
          <cell r="A79">
            <v>40697</v>
          </cell>
        </row>
        <row r="80">
          <cell r="A80">
            <v>40707</v>
          </cell>
        </row>
        <row r="81">
          <cell r="A81">
            <v>40738</v>
          </cell>
        </row>
        <row r="82">
          <cell r="A82">
            <v>40770</v>
          </cell>
        </row>
        <row r="83">
          <cell r="A83">
            <v>40847</v>
          </cell>
        </row>
        <row r="84">
          <cell r="A84">
            <v>40848</v>
          </cell>
        </row>
        <row r="85">
          <cell r="A85">
            <v>40858</v>
          </cell>
        </row>
        <row r="86">
          <cell r="A86">
            <v>40903</v>
          </cell>
        </row>
        <row r="87">
          <cell r="A87">
            <v>40904</v>
          </cell>
        </row>
        <row r="88">
          <cell r="A88">
            <v>40905</v>
          </cell>
        </row>
        <row r="89">
          <cell r="A89">
            <v>40906</v>
          </cell>
        </row>
        <row r="90">
          <cell r="A90">
            <v>40907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C3F2C-8AC3-4737-812D-CC7C0743B422}">
  <sheetPr>
    <pageSetUpPr fitToPage="1"/>
  </sheetPr>
  <dimension ref="A1:AB72"/>
  <sheetViews>
    <sheetView showGridLines="0" tabSelected="1" topLeftCell="A3" zoomScale="85" zoomScaleNormal="85" workbookViewId="0">
      <selection activeCell="H8" sqref="H8"/>
    </sheetView>
  </sheetViews>
  <sheetFormatPr baseColWidth="10" defaultColWidth="8" defaultRowHeight="15.75" x14ac:dyDescent="0.2"/>
  <cols>
    <col min="1" max="1" width="19.140625" style="1" customWidth="1"/>
    <col min="2" max="2" width="81" style="1" customWidth="1"/>
    <col min="3" max="3" width="19" style="84" bestFit="1" customWidth="1"/>
    <col min="4" max="4" width="19.42578125" style="1" bestFit="1" customWidth="1"/>
    <col min="5" max="5" width="10.85546875" style="84" customWidth="1"/>
    <col min="6" max="6" width="16.42578125" style="84" bestFit="1" customWidth="1"/>
    <col min="7" max="7" width="10.85546875" style="84" customWidth="1"/>
    <col min="8" max="8" width="19.28515625" style="84" customWidth="1"/>
    <col min="9" max="9" width="10.85546875" style="1" customWidth="1"/>
    <col min="10" max="10" width="15.42578125" style="1" customWidth="1"/>
    <col min="11" max="11" width="10.85546875" style="1" customWidth="1"/>
    <col min="12" max="12" width="15.42578125" style="1" customWidth="1"/>
    <col min="13" max="14" width="8.5703125" style="1" customWidth="1"/>
    <col min="15" max="15" width="5.7109375" style="1" customWidth="1"/>
    <col min="16" max="16" width="6.85546875" style="1" customWidth="1"/>
    <col min="17" max="22" width="5.85546875" style="1" customWidth="1"/>
    <col min="23" max="23" width="6.7109375" style="1" customWidth="1"/>
    <col min="24" max="39" width="5.85546875" style="1" customWidth="1"/>
    <col min="40" max="16384" width="8" style="1"/>
  </cols>
  <sheetData>
    <row r="1" spans="1:24" ht="27.95" hidden="1" customHeight="1" x14ac:dyDescent="0.2">
      <c r="A1" s="111" t="s">
        <v>0</v>
      </c>
      <c r="B1" s="111"/>
      <c r="C1" s="111"/>
      <c r="E1" s="112" t="s">
        <v>1</v>
      </c>
      <c r="F1" s="113"/>
      <c r="G1" s="112" t="s">
        <v>2</v>
      </c>
      <c r="H1" s="113"/>
      <c r="I1" s="112" t="s">
        <v>3</v>
      </c>
      <c r="J1" s="113"/>
      <c r="K1" s="112" t="s">
        <v>4</v>
      </c>
      <c r="L1" s="113"/>
      <c r="M1" s="2"/>
      <c r="N1" s="2"/>
      <c r="P1" s="114" t="s">
        <v>5</v>
      </c>
      <c r="Q1" s="115"/>
      <c r="R1" s="115"/>
      <c r="S1" s="115"/>
      <c r="T1" s="115"/>
      <c r="U1" s="115"/>
      <c r="V1" s="115"/>
      <c r="W1" s="115"/>
      <c r="X1" s="116"/>
    </row>
    <row r="2" spans="1:24" ht="27.95" customHeight="1" thickBot="1" x14ac:dyDescent="0.25">
      <c r="A2" s="3" t="s">
        <v>6</v>
      </c>
      <c r="C2" s="4" t="s">
        <v>106</v>
      </c>
      <c r="E2" s="5" t="s">
        <v>105</v>
      </c>
      <c r="F2" s="6" t="s">
        <v>7</v>
      </c>
      <c r="G2" s="5" t="s">
        <v>105</v>
      </c>
      <c r="H2" s="6" t="s">
        <v>8</v>
      </c>
      <c r="I2" s="7" t="s">
        <v>105</v>
      </c>
      <c r="J2" s="7" t="s">
        <v>9</v>
      </c>
      <c r="K2" s="8" t="s">
        <v>105</v>
      </c>
      <c r="L2" s="9" t="s">
        <v>10</v>
      </c>
      <c r="M2" s="10"/>
      <c r="N2" s="10"/>
      <c r="O2" s="11"/>
    </row>
    <row r="3" spans="1:24" ht="27.95" customHeight="1" thickBot="1" x14ac:dyDescent="0.25">
      <c r="A3" s="12" t="s">
        <v>103</v>
      </c>
      <c r="B3" s="13"/>
      <c r="C3" s="14" t="s">
        <v>11</v>
      </c>
      <c r="E3" s="15" t="s">
        <v>12</v>
      </c>
      <c r="F3" s="16" t="s">
        <v>12</v>
      </c>
      <c r="G3" s="15" t="s">
        <v>13</v>
      </c>
      <c r="H3" s="17" t="s">
        <v>13</v>
      </c>
      <c r="I3" s="15" t="s">
        <v>14</v>
      </c>
      <c r="J3" s="17" t="s">
        <v>14</v>
      </c>
      <c r="K3" s="15" t="s">
        <v>15</v>
      </c>
      <c r="L3" s="17" t="s">
        <v>15</v>
      </c>
      <c r="M3" s="18"/>
      <c r="N3" s="18"/>
      <c r="O3" s="11"/>
      <c r="P3" s="19" t="s">
        <v>104</v>
      </c>
      <c r="Q3" s="20"/>
      <c r="R3" s="20"/>
      <c r="S3" s="20"/>
      <c r="T3" s="20"/>
    </row>
    <row r="4" spans="1:24" ht="27.95" customHeight="1" x14ac:dyDescent="0.2">
      <c r="A4" s="21" t="s">
        <v>16</v>
      </c>
      <c r="B4" s="22" t="s">
        <v>17</v>
      </c>
      <c r="C4" s="23"/>
      <c r="E4" s="24">
        <v>1</v>
      </c>
      <c r="F4" s="25">
        <f>C4*E4</f>
        <v>0</v>
      </c>
      <c r="G4" s="24"/>
      <c r="H4" s="26"/>
      <c r="I4" s="24"/>
      <c r="J4" s="26"/>
      <c r="K4" s="24"/>
      <c r="L4" s="26"/>
      <c r="M4" s="27"/>
      <c r="N4" s="27"/>
      <c r="O4" s="11"/>
      <c r="P4" s="11">
        <v>110</v>
      </c>
      <c r="Q4" s="103"/>
      <c r="R4" s="103"/>
      <c r="S4" s="11"/>
      <c r="T4" s="11"/>
      <c r="U4" s="11"/>
    </row>
    <row r="5" spans="1:24" ht="27.95" customHeight="1" x14ac:dyDescent="0.2">
      <c r="A5" s="21" t="s">
        <v>18</v>
      </c>
      <c r="B5" s="22" t="s">
        <v>19</v>
      </c>
      <c r="C5" s="23"/>
      <c r="E5" s="24">
        <v>1</v>
      </c>
      <c r="F5" s="25">
        <f t="shared" ref="F5:F26" si="0">C5*E5</f>
        <v>0</v>
      </c>
      <c r="G5" s="24"/>
      <c r="H5" s="26"/>
      <c r="I5" s="24"/>
      <c r="J5" s="26"/>
      <c r="K5" s="24"/>
      <c r="L5" s="26"/>
      <c r="M5" s="27"/>
      <c r="N5" s="27"/>
      <c r="O5" s="11"/>
      <c r="P5" s="11">
        <v>110</v>
      </c>
      <c r="Q5" s="103"/>
      <c r="R5" s="103"/>
      <c r="S5" s="11"/>
      <c r="T5" s="11"/>
      <c r="U5" s="11"/>
    </row>
    <row r="6" spans="1:24" ht="27.95" customHeight="1" x14ac:dyDescent="0.2">
      <c r="A6" s="21" t="s">
        <v>20</v>
      </c>
      <c r="B6" s="22" t="s">
        <v>21</v>
      </c>
      <c r="C6" s="23"/>
      <c r="E6" s="24">
        <v>1</v>
      </c>
      <c r="F6" s="25">
        <f>C6*E6</f>
        <v>0</v>
      </c>
      <c r="G6" s="24"/>
      <c r="H6" s="26"/>
      <c r="I6" s="24"/>
      <c r="J6" s="26"/>
      <c r="K6" s="24"/>
      <c r="L6" s="26"/>
      <c r="M6" s="27"/>
      <c r="N6" s="27"/>
      <c r="O6" s="11"/>
      <c r="P6" s="11">
        <v>110</v>
      </c>
      <c r="Q6" s="103"/>
      <c r="R6" s="103"/>
      <c r="S6" s="11"/>
      <c r="T6" s="11"/>
      <c r="U6" s="11"/>
    </row>
    <row r="7" spans="1:24" ht="27.95" customHeight="1" x14ac:dyDescent="0.2">
      <c r="A7" s="21" t="s">
        <v>22</v>
      </c>
      <c r="B7" s="22" t="s">
        <v>23</v>
      </c>
      <c r="C7" s="23"/>
      <c r="E7" s="24">
        <v>1</v>
      </c>
      <c r="F7" s="25">
        <f t="shared" si="0"/>
        <v>0</v>
      </c>
      <c r="G7" s="24"/>
      <c r="H7" s="26"/>
      <c r="I7" s="24"/>
      <c r="J7" s="26"/>
      <c r="K7" s="24"/>
      <c r="L7" s="26"/>
      <c r="M7" s="27"/>
      <c r="N7" s="27"/>
      <c r="O7" s="11"/>
      <c r="P7" s="11">
        <v>110</v>
      </c>
      <c r="Q7" s="103"/>
      <c r="R7" s="103"/>
      <c r="S7" s="11"/>
      <c r="T7" s="11"/>
      <c r="U7" s="11"/>
    </row>
    <row r="8" spans="1:24" ht="27.95" customHeight="1" x14ac:dyDescent="0.2">
      <c r="A8" s="21" t="s">
        <v>24</v>
      </c>
      <c r="B8" s="22" t="s">
        <v>25</v>
      </c>
      <c r="C8" s="23"/>
      <c r="E8" s="24">
        <v>1</v>
      </c>
      <c r="F8" s="25">
        <f t="shared" si="0"/>
        <v>0</v>
      </c>
      <c r="G8" s="24"/>
      <c r="H8" s="26"/>
      <c r="I8" s="24"/>
      <c r="J8" s="26"/>
      <c r="K8" s="24"/>
      <c r="L8" s="26"/>
      <c r="M8" s="27"/>
      <c r="N8" s="27"/>
      <c r="O8" s="11"/>
      <c r="P8" s="11">
        <v>110</v>
      </c>
      <c r="Q8" s="103"/>
      <c r="R8" s="103"/>
      <c r="S8" s="11"/>
      <c r="T8" s="11"/>
      <c r="U8" s="11"/>
    </row>
    <row r="9" spans="1:24" ht="27.95" customHeight="1" x14ac:dyDescent="0.2">
      <c r="A9" s="21" t="s">
        <v>26</v>
      </c>
      <c r="B9" s="22" t="s">
        <v>27</v>
      </c>
      <c r="C9" s="23"/>
      <c r="E9" s="24">
        <v>1</v>
      </c>
      <c r="F9" s="25">
        <f t="shared" si="0"/>
        <v>0</v>
      </c>
      <c r="G9" s="24"/>
      <c r="H9" s="26"/>
      <c r="I9" s="24"/>
      <c r="J9" s="26"/>
      <c r="K9" s="24"/>
      <c r="L9" s="26"/>
      <c r="M9" s="27"/>
      <c r="N9" s="27"/>
      <c r="O9" s="11"/>
      <c r="P9" s="11">
        <v>110</v>
      </c>
      <c r="Q9" s="103"/>
      <c r="R9" s="103"/>
      <c r="S9" s="11"/>
      <c r="T9" s="11"/>
      <c r="U9" s="11"/>
    </row>
    <row r="10" spans="1:24" ht="27.95" customHeight="1" x14ac:dyDescent="0.2">
      <c r="A10" s="21" t="s">
        <v>28</v>
      </c>
      <c r="B10" s="22" t="s">
        <v>29</v>
      </c>
      <c r="C10" s="23"/>
      <c r="E10" s="24">
        <v>1</v>
      </c>
      <c r="F10" s="25">
        <f t="shared" si="0"/>
        <v>0</v>
      </c>
      <c r="G10" s="24"/>
      <c r="H10" s="26"/>
      <c r="I10" s="24"/>
      <c r="J10" s="26"/>
      <c r="K10" s="24"/>
      <c r="L10" s="26"/>
      <c r="M10" s="27"/>
      <c r="N10" s="27"/>
      <c r="O10" s="11"/>
      <c r="P10" s="11">
        <v>110</v>
      </c>
      <c r="Q10" s="103"/>
      <c r="R10" s="103"/>
      <c r="S10" s="11"/>
      <c r="T10" s="11"/>
      <c r="U10" s="11"/>
    </row>
    <row r="11" spans="1:24" ht="27.95" customHeight="1" x14ac:dyDescent="0.2">
      <c r="A11" s="21" t="s">
        <v>30</v>
      </c>
      <c r="B11" s="22" t="s">
        <v>31</v>
      </c>
      <c r="C11" s="23"/>
      <c r="E11" s="24">
        <v>1</v>
      </c>
      <c r="F11" s="25">
        <f t="shared" si="0"/>
        <v>0</v>
      </c>
      <c r="G11" s="24"/>
      <c r="H11" s="26"/>
      <c r="I11" s="24"/>
      <c r="J11" s="26"/>
      <c r="K11" s="24"/>
      <c r="L11" s="26"/>
      <c r="M11" s="27"/>
      <c r="N11" s="27"/>
      <c r="O11" s="11"/>
      <c r="P11" s="11">
        <v>110</v>
      </c>
      <c r="Q11" s="103"/>
      <c r="R11" s="103"/>
      <c r="S11" s="11"/>
      <c r="T11" s="11"/>
      <c r="U11" s="11"/>
    </row>
    <row r="12" spans="1:24" ht="27.95" customHeight="1" x14ac:dyDescent="0.2">
      <c r="A12" s="21" t="s">
        <v>32</v>
      </c>
      <c r="B12" s="22" t="s">
        <v>33</v>
      </c>
      <c r="C12" s="23"/>
      <c r="E12" s="24">
        <v>1</v>
      </c>
      <c r="F12" s="25">
        <f t="shared" si="0"/>
        <v>0</v>
      </c>
      <c r="G12" s="24"/>
      <c r="H12" s="26"/>
      <c r="I12" s="24"/>
      <c r="J12" s="26"/>
      <c r="K12" s="24"/>
      <c r="L12" s="26"/>
      <c r="M12" s="27"/>
      <c r="N12" s="27"/>
      <c r="O12" s="11"/>
      <c r="P12" s="11">
        <v>110</v>
      </c>
      <c r="Q12" s="103"/>
      <c r="R12" s="103"/>
      <c r="S12" s="11"/>
      <c r="T12" s="11"/>
      <c r="U12" s="11"/>
    </row>
    <row r="13" spans="1:24" ht="27.95" customHeight="1" x14ac:dyDescent="0.2">
      <c r="A13" s="21" t="s">
        <v>34</v>
      </c>
      <c r="B13" s="22" t="s">
        <v>35</v>
      </c>
      <c r="C13" s="23"/>
      <c r="E13" s="24">
        <v>1</v>
      </c>
      <c r="F13" s="25">
        <f t="shared" si="0"/>
        <v>0</v>
      </c>
      <c r="G13" s="24"/>
      <c r="H13" s="26"/>
      <c r="I13" s="24"/>
      <c r="J13" s="26"/>
      <c r="K13" s="24"/>
      <c r="L13" s="26"/>
      <c r="M13" s="27"/>
      <c r="N13" s="27"/>
      <c r="O13" s="11"/>
      <c r="P13" s="11">
        <v>110</v>
      </c>
      <c r="Q13" s="103"/>
      <c r="R13" s="103"/>
      <c r="S13" s="11"/>
      <c r="T13" s="11"/>
      <c r="U13" s="11"/>
    </row>
    <row r="14" spans="1:24" ht="27.95" customHeight="1" x14ac:dyDescent="0.2">
      <c r="A14" s="21" t="s">
        <v>36</v>
      </c>
      <c r="B14" s="22" t="s">
        <v>37</v>
      </c>
      <c r="C14" s="23"/>
      <c r="E14" s="24">
        <v>1</v>
      </c>
      <c r="F14" s="25">
        <f t="shared" si="0"/>
        <v>0</v>
      </c>
      <c r="G14" s="24"/>
      <c r="H14" s="26"/>
      <c r="I14" s="24"/>
      <c r="J14" s="26"/>
      <c r="K14" s="24"/>
      <c r="L14" s="26"/>
      <c r="M14" s="27"/>
      <c r="N14" s="27"/>
      <c r="O14" s="11"/>
      <c r="P14" s="11">
        <v>110</v>
      </c>
      <c r="Q14" s="103"/>
      <c r="R14" s="103"/>
      <c r="S14" s="11"/>
      <c r="T14" s="11"/>
      <c r="U14" s="11"/>
    </row>
    <row r="15" spans="1:24" ht="27.95" customHeight="1" x14ac:dyDescent="0.2">
      <c r="A15" s="21" t="s">
        <v>38</v>
      </c>
      <c r="B15" s="22" t="s">
        <v>39</v>
      </c>
      <c r="C15" s="23"/>
      <c r="E15" s="24">
        <v>1</v>
      </c>
      <c r="F15" s="25">
        <f t="shared" si="0"/>
        <v>0</v>
      </c>
      <c r="G15" s="24"/>
      <c r="H15" s="26"/>
      <c r="I15" s="24"/>
      <c r="J15" s="26"/>
      <c r="K15" s="24"/>
      <c r="L15" s="26"/>
      <c r="M15" s="27"/>
      <c r="N15" s="27"/>
      <c r="O15" s="11"/>
      <c r="P15" s="11">
        <v>110</v>
      </c>
      <c r="Q15" s="103"/>
      <c r="R15" s="103"/>
      <c r="S15" s="11"/>
      <c r="T15" s="11"/>
      <c r="U15" s="11"/>
    </row>
    <row r="16" spans="1:24" ht="27.95" customHeight="1" x14ac:dyDescent="0.2">
      <c r="A16" s="21" t="s">
        <v>40</v>
      </c>
      <c r="B16" s="22" t="s">
        <v>41</v>
      </c>
      <c r="C16" s="23"/>
      <c r="E16" s="24">
        <v>1</v>
      </c>
      <c r="F16" s="25">
        <f t="shared" si="0"/>
        <v>0</v>
      </c>
      <c r="G16" s="24"/>
      <c r="H16" s="26"/>
      <c r="I16" s="24"/>
      <c r="J16" s="26"/>
      <c r="K16" s="24"/>
      <c r="L16" s="26"/>
      <c r="M16" s="27"/>
      <c r="N16" s="27"/>
      <c r="O16" s="11"/>
      <c r="P16" s="11">
        <v>110</v>
      </c>
      <c r="Q16" s="103"/>
      <c r="R16" s="103"/>
      <c r="S16" s="11"/>
      <c r="T16" s="11"/>
      <c r="U16" s="11"/>
    </row>
    <row r="17" spans="1:28" ht="27.95" customHeight="1" x14ac:dyDescent="0.2">
      <c r="A17" s="21" t="s">
        <v>42</v>
      </c>
      <c r="B17" s="22" t="s">
        <v>43</v>
      </c>
      <c r="C17" s="23"/>
      <c r="E17" s="24">
        <v>1</v>
      </c>
      <c r="F17" s="25">
        <f t="shared" si="0"/>
        <v>0</v>
      </c>
      <c r="G17" s="24"/>
      <c r="H17" s="26"/>
      <c r="I17" s="24"/>
      <c r="J17" s="26"/>
      <c r="K17" s="24"/>
      <c r="L17" s="26"/>
      <c r="M17" s="27"/>
      <c r="N17" s="27"/>
      <c r="O17" s="11"/>
      <c r="P17" s="11">
        <v>110</v>
      </c>
      <c r="Q17" s="103"/>
      <c r="R17" s="103"/>
      <c r="S17" s="11"/>
      <c r="T17" s="11"/>
      <c r="U17" s="11"/>
    </row>
    <row r="18" spans="1:28" ht="27.95" customHeight="1" x14ac:dyDescent="0.2">
      <c r="A18" s="21" t="s">
        <v>44</v>
      </c>
      <c r="B18" s="22" t="s">
        <v>45</v>
      </c>
      <c r="C18" s="23"/>
      <c r="E18" s="24">
        <v>1</v>
      </c>
      <c r="F18" s="25">
        <f t="shared" si="0"/>
        <v>0</v>
      </c>
      <c r="G18" s="24"/>
      <c r="H18" s="26"/>
      <c r="I18" s="24"/>
      <c r="J18" s="26"/>
      <c r="K18" s="24"/>
      <c r="L18" s="26"/>
      <c r="M18" s="27"/>
      <c r="N18" s="27"/>
      <c r="O18" s="11"/>
      <c r="P18" s="11">
        <v>110</v>
      </c>
      <c r="Q18" s="103"/>
      <c r="R18" s="103"/>
      <c r="S18" s="11"/>
      <c r="T18" s="11"/>
      <c r="U18" s="11"/>
    </row>
    <row r="19" spans="1:28" ht="27.95" customHeight="1" x14ac:dyDescent="0.2">
      <c r="A19" s="21" t="s">
        <v>46</v>
      </c>
      <c r="B19" s="22" t="s">
        <v>47</v>
      </c>
      <c r="C19" s="23"/>
      <c r="E19" s="24">
        <v>1</v>
      </c>
      <c r="F19" s="25">
        <f t="shared" si="0"/>
        <v>0</v>
      </c>
      <c r="G19" s="24"/>
      <c r="H19" s="26"/>
      <c r="I19" s="24"/>
      <c r="J19" s="26"/>
      <c r="K19" s="24"/>
      <c r="L19" s="26"/>
      <c r="M19" s="27"/>
      <c r="N19" s="27"/>
      <c r="O19" s="11"/>
      <c r="P19" s="11">
        <v>110</v>
      </c>
      <c r="Q19" s="103"/>
      <c r="R19" s="103"/>
      <c r="S19" s="11"/>
      <c r="T19" s="11"/>
      <c r="U19" s="11"/>
    </row>
    <row r="20" spans="1:28" ht="27.95" customHeight="1" x14ac:dyDescent="0.2">
      <c r="A20" s="21" t="s">
        <v>48</v>
      </c>
      <c r="B20" s="22" t="s">
        <v>49</v>
      </c>
      <c r="C20" s="23"/>
      <c r="E20" s="24">
        <v>1</v>
      </c>
      <c r="F20" s="25">
        <f t="shared" si="0"/>
        <v>0</v>
      </c>
      <c r="G20" s="24"/>
      <c r="H20" s="26"/>
      <c r="I20" s="24"/>
      <c r="J20" s="26"/>
      <c r="K20" s="24"/>
      <c r="L20" s="26"/>
      <c r="M20" s="27"/>
      <c r="N20" s="27"/>
      <c r="O20" s="11"/>
      <c r="P20" s="11">
        <v>110</v>
      </c>
      <c r="Q20" s="103"/>
      <c r="R20" s="103"/>
      <c r="S20" s="11"/>
      <c r="T20" s="11"/>
      <c r="U20" s="11"/>
    </row>
    <row r="21" spans="1:28" ht="27.95" customHeight="1" x14ac:dyDescent="0.2">
      <c r="A21" s="21" t="s">
        <v>50</v>
      </c>
      <c r="B21" s="22" t="s">
        <v>51</v>
      </c>
      <c r="C21" s="23"/>
      <c r="E21" s="24">
        <v>1</v>
      </c>
      <c r="F21" s="25">
        <f t="shared" si="0"/>
        <v>0</v>
      </c>
      <c r="G21" s="24"/>
      <c r="H21" s="26"/>
      <c r="I21" s="24"/>
      <c r="J21" s="26"/>
      <c r="K21" s="24"/>
      <c r="L21" s="26"/>
      <c r="M21" s="27"/>
      <c r="N21" s="27"/>
      <c r="O21" s="11"/>
      <c r="P21" s="11">
        <v>110</v>
      </c>
      <c r="Q21" s="103"/>
      <c r="R21" s="103"/>
      <c r="S21" s="11"/>
      <c r="T21" s="11"/>
      <c r="U21" s="11"/>
    </row>
    <row r="22" spans="1:28" ht="27.95" customHeight="1" x14ac:dyDescent="0.2">
      <c r="A22" s="21" t="s">
        <v>52</v>
      </c>
      <c r="B22" s="22" t="s">
        <v>53</v>
      </c>
      <c r="C22" s="23"/>
      <c r="E22" s="24">
        <v>1</v>
      </c>
      <c r="F22" s="25">
        <f t="shared" si="0"/>
        <v>0</v>
      </c>
      <c r="G22" s="24"/>
      <c r="H22" s="26"/>
      <c r="I22" s="24"/>
      <c r="J22" s="26"/>
      <c r="K22" s="24"/>
      <c r="L22" s="26"/>
      <c r="M22" s="27"/>
      <c r="N22" s="27"/>
      <c r="O22" s="11"/>
      <c r="P22" s="11">
        <v>110</v>
      </c>
      <c r="Q22" s="103"/>
      <c r="R22" s="103"/>
      <c r="S22" s="11"/>
      <c r="T22" s="11"/>
      <c r="U22" s="11"/>
    </row>
    <row r="23" spans="1:28" ht="27.95" customHeight="1" x14ac:dyDescent="0.2">
      <c r="A23" s="21" t="s">
        <v>54</v>
      </c>
      <c r="B23" s="22" t="s">
        <v>55</v>
      </c>
      <c r="C23" s="23"/>
      <c r="E23" s="24">
        <v>1</v>
      </c>
      <c r="F23" s="25">
        <f t="shared" si="0"/>
        <v>0</v>
      </c>
      <c r="G23" s="24"/>
      <c r="H23" s="26"/>
      <c r="I23" s="24"/>
      <c r="J23" s="26"/>
      <c r="K23" s="24"/>
      <c r="L23" s="26"/>
      <c r="M23" s="27"/>
      <c r="N23" s="27"/>
      <c r="O23" s="11"/>
      <c r="P23" s="11">
        <v>110</v>
      </c>
      <c r="Q23" s="103"/>
      <c r="R23" s="103"/>
      <c r="S23" s="11"/>
      <c r="T23" s="11"/>
      <c r="U23" s="11"/>
    </row>
    <row r="24" spans="1:28" ht="27.95" customHeight="1" x14ac:dyDescent="0.2">
      <c r="A24" s="21" t="s">
        <v>56</v>
      </c>
      <c r="B24" s="22" t="s">
        <v>57</v>
      </c>
      <c r="C24" s="23"/>
      <c r="E24" s="24">
        <v>1</v>
      </c>
      <c r="F24" s="25">
        <f t="shared" si="0"/>
        <v>0</v>
      </c>
      <c r="G24" s="24"/>
      <c r="H24" s="26"/>
      <c r="I24" s="24"/>
      <c r="J24" s="26"/>
      <c r="K24" s="24"/>
      <c r="L24" s="26"/>
      <c r="M24" s="27"/>
      <c r="N24" s="27"/>
      <c r="O24" s="11"/>
      <c r="P24" s="11">
        <v>110</v>
      </c>
      <c r="Q24" s="103"/>
      <c r="R24" s="103"/>
      <c r="S24" s="11"/>
      <c r="T24" s="11"/>
      <c r="U24" s="11"/>
    </row>
    <row r="25" spans="1:28" ht="27.95" customHeight="1" x14ac:dyDescent="0.2">
      <c r="A25" s="21" t="s">
        <v>58</v>
      </c>
      <c r="B25" s="22" t="s">
        <v>59</v>
      </c>
      <c r="C25" s="23"/>
      <c r="E25" s="24">
        <v>1</v>
      </c>
      <c r="F25" s="25">
        <f t="shared" si="0"/>
        <v>0</v>
      </c>
      <c r="G25" s="24"/>
      <c r="H25" s="26"/>
      <c r="I25" s="24"/>
      <c r="J25" s="26"/>
      <c r="K25" s="24"/>
      <c r="L25" s="26"/>
      <c r="M25" s="27"/>
      <c r="N25" s="27"/>
      <c r="O25" s="11"/>
      <c r="P25" s="11">
        <v>110</v>
      </c>
      <c r="Q25" s="103"/>
      <c r="R25" s="103"/>
      <c r="S25" s="11"/>
      <c r="T25" s="11"/>
      <c r="U25" s="11"/>
    </row>
    <row r="26" spans="1:28" ht="27.95" customHeight="1" thickBot="1" x14ac:dyDescent="0.25">
      <c r="A26" s="21" t="s">
        <v>60</v>
      </c>
      <c r="B26" s="22" t="s">
        <v>61</v>
      </c>
      <c r="C26" s="23"/>
      <c r="E26" s="24">
        <v>1</v>
      </c>
      <c r="F26" s="25">
        <f t="shared" si="0"/>
        <v>0</v>
      </c>
      <c r="G26" s="24"/>
      <c r="H26" s="26"/>
      <c r="I26" s="24"/>
      <c r="J26" s="26"/>
      <c r="K26" s="24"/>
      <c r="L26" s="26"/>
      <c r="M26" s="27"/>
      <c r="N26" s="27"/>
      <c r="O26" s="11"/>
      <c r="P26" s="11">
        <v>110</v>
      </c>
      <c r="Q26" s="103"/>
      <c r="R26" s="103"/>
      <c r="S26" s="11"/>
      <c r="T26" s="11"/>
      <c r="U26" s="11"/>
    </row>
    <row r="27" spans="1:28" ht="27.95" customHeight="1" thickBot="1" x14ac:dyDescent="0.25">
      <c r="A27" s="28" t="s">
        <v>99</v>
      </c>
      <c r="B27" s="29"/>
      <c r="C27" s="30"/>
      <c r="E27" s="31"/>
      <c r="F27" s="32"/>
      <c r="G27" s="31"/>
      <c r="H27" s="32"/>
      <c r="I27" s="31"/>
      <c r="J27" s="32"/>
      <c r="K27" s="31"/>
      <c r="L27" s="32"/>
      <c r="M27" s="33"/>
      <c r="N27" s="33"/>
      <c r="O27" s="34"/>
      <c r="P27" s="19" t="s">
        <v>98</v>
      </c>
      <c r="Q27" s="20"/>
      <c r="R27" s="20"/>
      <c r="S27" s="20"/>
      <c r="T27" s="20"/>
    </row>
    <row r="28" spans="1:28" ht="27.95" customHeight="1" x14ac:dyDescent="0.2">
      <c r="A28" s="21" t="s">
        <v>16</v>
      </c>
      <c r="B28" s="22" t="s">
        <v>17</v>
      </c>
      <c r="C28" s="23"/>
      <c r="E28" s="35"/>
      <c r="F28" s="25"/>
      <c r="G28" s="35">
        <v>13</v>
      </c>
      <c r="H28" s="25">
        <f>C28*G28</f>
        <v>0</v>
      </c>
      <c r="I28" s="35"/>
      <c r="J28" s="25"/>
      <c r="K28" s="36"/>
      <c r="L28" s="25"/>
      <c r="M28" s="108"/>
      <c r="N28" s="108"/>
      <c r="O28" s="108"/>
      <c r="P28" s="11">
        <v>106</v>
      </c>
      <c r="Q28" s="11">
        <v>113</v>
      </c>
      <c r="R28" s="11">
        <v>116</v>
      </c>
      <c r="S28" s="103">
        <v>119</v>
      </c>
      <c r="T28" s="103">
        <v>122</v>
      </c>
      <c r="U28" s="103">
        <v>125</v>
      </c>
      <c r="V28" s="11">
        <v>135</v>
      </c>
      <c r="W28" s="11">
        <v>136</v>
      </c>
      <c r="X28" s="11">
        <v>137</v>
      </c>
      <c r="Y28" s="11">
        <v>138</v>
      </c>
      <c r="Z28" s="11">
        <v>139</v>
      </c>
      <c r="AA28" s="107">
        <v>140</v>
      </c>
      <c r="AB28" s="107">
        <v>141</v>
      </c>
    </row>
    <row r="29" spans="1:28" ht="27.95" customHeight="1" x14ac:dyDescent="0.2">
      <c r="A29" s="21" t="s">
        <v>18</v>
      </c>
      <c r="B29" s="22" t="s">
        <v>19</v>
      </c>
      <c r="C29" s="23"/>
      <c r="E29" s="38"/>
      <c r="F29" s="39"/>
      <c r="G29" s="38">
        <v>13</v>
      </c>
      <c r="H29" s="25">
        <f t="shared" ref="H29:H30" si="1">C29*G29</f>
        <v>0</v>
      </c>
      <c r="I29" s="38"/>
      <c r="J29" s="40"/>
      <c r="K29" s="41"/>
      <c r="L29" s="40"/>
      <c r="M29" s="108"/>
      <c r="N29" s="108"/>
      <c r="O29" s="108"/>
      <c r="P29" s="11">
        <v>106</v>
      </c>
      <c r="Q29" s="11">
        <v>113</v>
      </c>
      <c r="R29" s="11">
        <v>116</v>
      </c>
      <c r="S29" s="103">
        <v>119</v>
      </c>
      <c r="T29" s="103">
        <v>122</v>
      </c>
      <c r="U29" s="103">
        <v>125</v>
      </c>
      <c r="V29" s="11">
        <v>135</v>
      </c>
      <c r="W29" s="11">
        <v>136</v>
      </c>
      <c r="X29" s="11">
        <v>137</v>
      </c>
      <c r="Y29" s="11">
        <v>138</v>
      </c>
      <c r="Z29" s="11">
        <v>139</v>
      </c>
      <c r="AA29" s="107">
        <v>140</v>
      </c>
      <c r="AB29" s="107">
        <v>141</v>
      </c>
    </row>
    <row r="30" spans="1:28" ht="27.95" customHeight="1" thickBot="1" x14ac:dyDescent="0.25">
      <c r="A30" s="21" t="s">
        <v>30</v>
      </c>
      <c r="B30" s="22" t="s">
        <v>31</v>
      </c>
      <c r="C30" s="23"/>
      <c r="E30" s="42"/>
      <c r="F30" s="26"/>
      <c r="G30" s="43">
        <v>7</v>
      </c>
      <c r="H30" s="44">
        <f t="shared" si="1"/>
        <v>0</v>
      </c>
      <c r="I30" s="45"/>
      <c r="J30" s="40"/>
      <c r="K30" s="41"/>
      <c r="L30" s="40"/>
      <c r="M30" s="108"/>
      <c r="N30" s="108"/>
      <c r="O30" s="108"/>
      <c r="P30" s="11">
        <v>106</v>
      </c>
      <c r="Q30" s="103"/>
      <c r="R30" s="11">
        <v>116</v>
      </c>
      <c r="S30" s="11"/>
      <c r="T30" s="11"/>
      <c r="U30" s="37"/>
      <c r="V30" s="11">
        <v>135</v>
      </c>
      <c r="W30" s="11">
        <v>136</v>
      </c>
      <c r="X30" s="11">
        <v>137</v>
      </c>
      <c r="Y30" s="11">
        <v>138</v>
      </c>
      <c r="Z30" s="11">
        <v>139</v>
      </c>
      <c r="AA30" s="37"/>
    </row>
    <row r="31" spans="1:28" ht="27.95" customHeight="1" thickBot="1" x14ac:dyDescent="0.25">
      <c r="A31" s="28" t="s">
        <v>101</v>
      </c>
      <c r="B31" s="46"/>
      <c r="C31" s="30"/>
      <c r="E31" s="31"/>
      <c r="F31" s="32"/>
      <c r="G31" s="31"/>
      <c r="H31" s="32"/>
      <c r="I31" s="31"/>
      <c r="J31" s="32"/>
      <c r="K31" s="31"/>
      <c r="L31" s="32"/>
      <c r="M31" s="33"/>
      <c r="N31" s="33"/>
      <c r="O31" s="34"/>
      <c r="P31" s="19" t="s">
        <v>100</v>
      </c>
      <c r="Q31" s="47"/>
      <c r="R31" s="47"/>
      <c r="S31" s="47"/>
      <c r="T31" s="47"/>
      <c r="U31" s="11"/>
      <c r="V31" s="11"/>
      <c r="W31" s="11"/>
      <c r="X31" s="11"/>
      <c r="Y31" s="37"/>
      <c r="Z31" s="37"/>
    </row>
    <row r="32" spans="1:28" ht="27.95" customHeight="1" x14ac:dyDescent="0.2">
      <c r="A32" s="21" t="s">
        <v>62</v>
      </c>
      <c r="B32" s="22" t="s">
        <v>63</v>
      </c>
      <c r="C32" s="23"/>
      <c r="E32" s="24"/>
      <c r="F32" s="26"/>
      <c r="G32" s="24"/>
      <c r="H32" s="26"/>
      <c r="I32" s="24"/>
      <c r="J32" s="26"/>
      <c r="K32" s="48">
        <v>12</v>
      </c>
      <c r="L32" s="49">
        <f>C32*K32</f>
        <v>0</v>
      </c>
      <c r="M32" s="50"/>
      <c r="N32" s="50"/>
      <c r="O32" s="51"/>
      <c r="P32" s="11">
        <v>201</v>
      </c>
      <c r="Q32" s="11">
        <v>202</v>
      </c>
      <c r="R32" s="11">
        <v>203</v>
      </c>
      <c r="S32" s="11">
        <v>204</v>
      </c>
      <c r="T32" s="103">
        <v>205</v>
      </c>
      <c r="U32" s="11">
        <v>217</v>
      </c>
      <c r="V32" s="11">
        <v>218</v>
      </c>
      <c r="W32" s="11">
        <v>220</v>
      </c>
      <c r="X32" s="11">
        <v>221</v>
      </c>
      <c r="Y32" s="106">
        <v>223</v>
      </c>
      <c r="Z32" s="11">
        <v>224</v>
      </c>
      <c r="AA32" s="11">
        <v>226</v>
      </c>
    </row>
    <row r="33" spans="1:27" ht="27.95" customHeight="1" x14ac:dyDescent="0.2">
      <c r="A33" s="21" t="s">
        <v>64</v>
      </c>
      <c r="B33" s="22" t="s">
        <v>65</v>
      </c>
      <c r="C33" s="23"/>
      <c r="E33" s="24"/>
      <c r="F33" s="26"/>
      <c r="G33" s="24"/>
      <c r="H33" s="26"/>
      <c r="I33" s="24"/>
      <c r="J33" s="26"/>
      <c r="K33" s="48">
        <v>12</v>
      </c>
      <c r="L33" s="49">
        <f t="shared" ref="L33:L39" si="2">C33*K33</f>
        <v>0</v>
      </c>
      <c r="M33" s="50"/>
      <c r="N33" s="50"/>
      <c r="O33" s="51"/>
      <c r="P33" s="11">
        <v>201</v>
      </c>
      <c r="Q33" s="11">
        <v>202</v>
      </c>
      <c r="R33" s="11">
        <v>203</v>
      </c>
      <c r="S33" s="11">
        <v>204</v>
      </c>
      <c r="T33" s="11">
        <v>205</v>
      </c>
      <c r="U33" s="11">
        <v>217</v>
      </c>
      <c r="V33" s="11">
        <v>218</v>
      </c>
      <c r="W33" s="11">
        <v>220</v>
      </c>
      <c r="X33" s="11">
        <v>221</v>
      </c>
      <c r="Y33" s="3">
        <v>223</v>
      </c>
      <c r="Z33" s="11">
        <v>224</v>
      </c>
      <c r="AA33" s="11">
        <v>226</v>
      </c>
    </row>
    <row r="34" spans="1:27" ht="27.95" customHeight="1" x14ac:dyDescent="0.2">
      <c r="A34" s="21" t="s">
        <v>66</v>
      </c>
      <c r="B34" s="22" t="s">
        <v>67</v>
      </c>
      <c r="C34" s="23"/>
      <c r="E34" s="24"/>
      <c r="F34" s="26"/>
      <c r="G34" s="24"/>
      <c r="H34" s="26"/>
      <c r="I34" s="24"/>
      <c r="J34" s="26"/>
      <c r="K34" s="48">
        <v>6</v>
      </c>
      <c r="L34" s="49">
        <f t="shared" si="2"/>
        <v>0</v>
      </c>
      <c r="M34" s="50"/>
      <c r="N34" s="50"/>
      <c r="O34" s="52"/>
      <c r="Q34" s="11"/>
      <c r="R34" s="11"/>
      <c r="S34" s="11"/>
      <c r="T34" s="11"/>
      <c r="U34" s="11">
        <v>217</v>
      </c>
      <c r="V34" s="11">
        <v>218</v>
      </c>
      <c r="W34" s="11"/>
      <c r="X34" s="11">
        <v>221</v>
      </c>
      <c r="Y34" s="3">
        <v>223</v>
      </c>
      <c r="Z34" s="11">
        <v>224</v>
      </c>
      <c r="AA34" s="11">
        <v>226</v>
      </c>
    </row>
    <row r="35" spans="1:27" ht="27.95" customHeight="1" x14ac:dyDescent="0.2">
      <c r="A35" s="21" t="s">
        <v>68</v>
      </c>
      <c r="B35" s="22" t="s">
        <v>69</v>
      </c>
      <c r="C35" s="23"/>
      <c r="E35" s="24"/>
      <c r="F35" s="26"/>
      <c r="G35" s="24"/>
      <c r="H35" s="26"/>
      <c r="I35" s="24"/>
      <c r="J35" s="26"/>
      <c r="K35" s="48">
        <v>8</v>
      </c>
      <c r="L35" s="49">
        <f t="shared" si="2"/>
        <v>0</v>
      </c>
      <c r="M35" s="50"/>
      <c r="N35" s="50"/>
      <c r="O35" s="52"/>
      <c r="R35" s="11">
        <v>203</v>
      </c>
      <c r="S35" s="11"/>
      <c r="T35" s="11">
        <v>205</v>
      </c>
      <c r="U35" s="11"/>
      <c r="V35" s="11">
        <v>218</v>
      </c>
      <c r="W35" s="11">
        <v>220</v>
      </c>
      <c r="X35" s="11">
        <v>221</v>
      </c>
      <c r="Y35" s="3">
        <v>223</v>
      </c>
      <c r="Z35" s="11">
        <v>224</v>
      </c>
      <c r="AA35" s="11">
        <v>226</v>
      </c>
    </row>
    <row r="36" spans="1:27" ht="27.95" customHeight="1" x14ac:dyDescent="0.2">
      <c r="A36" s="21" t="s">
        <v>70</v>
      </c>
      <c r="B36" s="22" t="s">
        <v>71</v>
      </c>
      <c r="C36" s="23"/>
      <c r="E36" s="24"/>
      <c r="F36" s="26"/>
      <c r="G36" s="24"/>
      <c r="H36" s="26"/>
      <c r="I36" s="24"/>
      <c r="J36" s="26"/>
      <c r="K36" s="48">
        <v>5</v>
      </c>
      <c r="L36" s="49">
        <f t="shared" si="2"/>
        <v>0</v>
      </c>
      <c r="M36" s="50"/>
      <c r="N36" s="50"/>
      <c r="O36" s="52"/>
      <c r="R36" s="11"/>
      <c r="S36" s="11"/>
      <c r="T36" s="11"/>
      <c r="U36" s="11"/>
      <c r="V36" s="11">
        <v>218</v>
      </c>
      <c r="W36" s="11"/>
      <c r="X36" s="11">
        <v>221</v>
      </c>
      <c r="Y36" s="3">
        <v>223</v>
      </c>
      <c r="Z36" s="11">
        <v>224</v>
      </c>
      <c r="AA36" s="11">
        <v>226</v>
      </c>
    </row>
    <row r="37" spans="1:27" ht="27.95" customHeight="1" x14ac:dyDescent="0.2">
      <c r="A37" s="21" t="s">
        <v>72</v>
      </c>
      <c r="B37" s="22" t="s">
        <v>73</v>
      </c>
      <c r="C37" s="23"/>
      <c r="E37" s="24"/>
      <c r="F37" s="26"/>
      <c r="G37" s="24"/>
      <c r="H37" s="26"/>
      <c r="I37" s="24"/>
      <c r="J37" s="26"/>
      <c r="K37" s="104">
        <v>10</v>
      </c>
      <c r="L37" s="49">
        <f t="shared" si="2"/>
        <v>0</v>
      </c>
      <c r="M37" s="50"/>
      <c r="N37" s="50"/>
      <c r="O37" s="52"/>
      <c r="R37" s="11">
        <v>203</v>
      </c>
      <c r="S37" s="103">
        <v>204</v>
      </c>
      <c r="T37" s="11">
        <v>205</v>
      </c>
      <c r="U37" s="103">
        <v>217</v>
      </c>
      <c r="V37" s="11">
        <v>218</v>
      </c>
      <c r="W37" s="11">
        <v>220</v>
      </c>
      <c r="X37" s="11">
        <v>221</v>
      </c>
      <c r="Y37" s="3">
        <v>223</v>
      </c>
      <c r="Z37" s="11">
        <v>224</v>
      </c>
      <c r="AA37" s="11">
        <v>226</v>
      </c>
    </row>
    <row r="38" spans="1:27" ht="27.95" customHeight="1" x14ac:dyDescent="0.2">
      <c r="A38" s="21" t="s">
        <v>74</v>
      </c>
      <c r="B38" s="22" t="s">
        <v>75</v>
      </c>
      <c r="C38" s="23"/>
      <c r="E38" s="24"/>
      <c r="F38" s="26"/>
      <c r="G38" s="24"/>
      <c r="H38" s="26"/>
      <c r="I38" s="24"/>
      <c r="J38" s="26"/>
      <c r="K38" s="48">
        <v>8</v>
      </c>
      <c r="L38" s="49">
        <f t="shared" si="2"/>
        <v>0</v>
      </c>
      <c r="M38" s="50"/>
      <c r="N38" s="50"/>
      <c r="O38" s="52"/>
      <c r="R38" s="11">
        <v>203</v>
      </c>
      <c r="S38" s="11"/>
      <c r="T38" s="11">
        <v>205</v>
      </c>
      <c r="U38" s="11"/>
      <c r="V38" s="11">
        <v>218</v>
      </c>
      <c r="W38" s="11">
        <v>220</v>
      </c>
      <c r="X38" s="11">
        <v>221</v>
      </c>
      <c r="Y38" s="3">
        <v>223</v>
      </c>
      <c r="Z38" s="11">
        <v>224</v>
      </c>
      <c r="AA38" s="11">
        <v>226</v>
      </c>
    </row>
    <row r="39" spans="1:27" ht="27.95" customHeight="1" thickBot="1" x14ac:dyDescent="0.25">
      <c r="A39" s="21" t="s">
        <v>76</v>
      </c>
      <c r="B39" s="22" t="s">
        <v>77</v>
      </c>
      <c r="C39" s="23"/>
      <c r="E39" s="24"/>
      <c r="F39" s="26"/>
      <c r="G39" s="24"/>
      <c r="H39" s="26"/>
      <c r="I39" s="24"/>
      <c r="J39" s="26"/>
      <c r="K39" s="48">
        <v>5</v>
      </c>
      <c r="L39" s="49">
        <f t="shared" si="2"/>
        <v>0</v>
      </c>
      <c r="M39" s="50"/>
      <c r="N39" s="50"/>
      <c r="O39" s="52"/>
      <c r="Q39" s="11"/>
      <c r="R39" s="11"/>
      <c r="S39" s="11"/>
      <c r="T39" s="11"/>
      <c r="U39" s="11"/>
      <c r="V39" s="11">
        <v>218</v>
      </c>
      <c r="W39" s="11"/>
      <c r="X39" s="11">
        <v>221</v>
      </c>
      <c r="Y39" s="3">
        <v>223</v>
      </c>
      <c r="Z39" s="11">
        <v>224</v>
      </c>
      <c r="AA39" s="11">
        <v>226</v>
      </c>
    </row>
    <row r="40" spans="1:27" ht="27.95" customHeight="1" thickBot="1" x14ac:dyDescent="0.25">
      <c r="A40" s="28" t="s">
        <v>78</v>
      </c>
      <c r="B40" s="46"/>
      <c r="C40" s="30"/>
      <c r="E40" s="31"/>
      <c r="F40" s="32"/>
      <c r="G40" s="31"/>
      <c r="H40" s="32"/>
      <c r="I40" s="31"/>
      <c r="J40" s="32"/>
      <c r="K40" s="31"/>
      <c r="L40" s="32"/>
      <c r="M40" s="33"/>
      <c r="N40" s="33"/>
      <c r="O40" s="34"/>
      <c r="P40" s="19" t="s">
        <v>79</v>
      </c>
      <c r="Q40" s="47"/>
      <c r="R40" s="47"/>
      <c r="S40" s="47"/>
      <c r="T40" s="47"/>
      <c r="U40" s="11"/>
      <c r="V40" s="11"/>
      <c r="W40" s="11"/>
      <c r="X40" s="11"/>
      <c r="Y40" s="37"/>
      <c r="Z40" s="37"/>
    </row>
    <row r="41" spans="1:27" ht="27.95" customHeight="1" x14ac:dyDescent="0.2">
      <c r="A41" s="21" t="s">
        <v>80</v>
      </c>
      <c r="B41" s="22" t="s">
        <v>81</v>
      </c>
      <c r="C41" s="23"/>
      <c r="E41" s="24"/>
      <c r="F41" s="26"/>
      <c r="G41" s="24"/>
      <c r="H41" s="26"/>
      <c r="I41" s="53">
        <v>2</v>
      </c>
      <c r="J41" s="40">
        <f>C41*I41</f>
        <v>0</v>
      </c>
      <c r="K41" s="54"/>
      <c r="L41" s="55"/>
      <c r="O41" s="52"/>
      <c r="P41" s="11">
        <v>107</v>
      </c>
      <c r="Q41" s="11">
        <v>109</v>
      </c>
      <c r="R41" s="11"/>
      <c r="S41" s="11"/>
      <c r="T41" s="11"/>
      <c r="U41" s="11"/>
      <c r="V41" s="11"/>
      <c r="W41" s="11"/>
      <c r="X41" s="11"/>
      <c r="Y41" s="37"/>
      <c r="Z41" s="37"/>
    </row>
    <row r="42" spans="1:27" ht="27.95" customHeight="1" x14ac:dyDescent="0.2">
      <c r="A42" s="21" t="s">
        <v>82</v>
      </c>
      <c r="B42" s="22" t="s">
        <v>83</v>
      </c>
      <c r="C42" s="23"/>
      <c r="E42" s="24"/>
      <c r="F42" s="26"/>
      <c r="G42" s="24"/>
      <c r="H42" s="26"/>
      <c r="I42" s="53">
        <v>2</v>
      </c>
      <c r="J42" s="40">
        <f t="shared" ref="J42:J45" si="3">C42*I42</f>
        <v>0</v>
      </c>
      <c r="K42" s="56"/>
      <c r="L42" s="26"/>
      <c r="M42" s="27"/>
      <c r="N42" s="27"/>
      <c r="O42" s="52"/>
      <c r="P42" s="11">
        <v>107</v>
      </c>
      <c r="Q42" s="11">
        <v>109</v>
      </c>
      <c r="R42" s="11"/>
      <c r="S42" s="11"/>
      <c r="T42" s="11"/>
      <c r="U42" s="11"/>
      <c r="V42" s="11"/>
      <c r="W42" s="11"/>
      <c r="X42" s="11"/>
      <c r="Y42" s="37"/>
      <c r="Z42" s="37"/>
    </row>
    <row r="43" spans="1:27" ht="27.95" customHeight="1" x14ac:dyDescent="0.2">
      <c r="A43" s="21" t="s">
        <v>84</v>
      </c>
      <c r="B43" s="22" t="s">
        <v>85</v>
      </c>
      <c r="C43" s="23"/>
      <c r="E43" s="24"/>
      <c r="F43" s="26"/>
      <c r="G43" s="24"/>
      <c r="H43" s="26"/>
      <c r="I43" s="38">
        <v>1</v>
      </c>
      <c r="J43" s="40">
        <f t="shared" si="3"/>
        <v>0</v>
      </c>
      <c r="K43" s="56"/>
      <c r="L43" s="26"/>
      <c r="M43" s="27"/>
      <c r="N43" s="27"/>
      <c r="O43" s="52"/>
      <c r="P43" s="11"/>
      <c r="Q43" s="11">
        <v>109</v>
      </c>
      <c r="R43" s="11"/>
      <c r="S43" s="11"/>
      <c r="T43" s="11"/>
      <c r="U43" s="11"/>
      <c r="V43" s="11"/>
      <c r="W43" s="11"/>
      <c r="X43" s="11"/>
      <c r="Y43" s="37"/>
      <c r="Z43" s="37"/>
    </row>
    <row r="44" spans="1:27" ht="27.95" customHeight="1" x14ac:dyDescent="0.2">
      <c r="A44" s="21" t="s">
        <v>86</v>
      </c>
      <c r="B44" s="22" t="s">
        <v>87</v>
      </c>
      <c r="C44" s="23"/>
      <c r="E44" s="24"/>
      <c r="F44" s="26"/>
      <c r="G44" s="24"/>
      <c r="H44" s="26"/>
      <c r="I44" s="38">
        <v>1</v>
      </c>
      <c r="J44" s="40">
        <f t="shared" si="3"/>
        <v>0</v>
      </c>
      <c r="K44" s="56"/>
      <c r="L44" s="26"/>
      <c r="M44" s="27"/>
      <c r="N44" s="27"/>
      <c r="O44" s="52"/>
      <c r="P44" s="11"/>
      <c r="Q44" s="11">
        <v>109</v>
      </c>
      <c r="R44" s="11"/>
      <c r="S44" s="11"/>
      <c r="T44" s="11"/>
      <c r="U44" s="11"/>
      <c r="V44" s="11"/>
      <c r="W44" s="11"/>
      <c r="X44" s="11"/>
      <c r="Y44" s="37"/>
      <c r="Z44" s="37"/>
    </row>
    <row r="45" spans="1:27" ht="27.95" customHeight="1" thickBot="1" x14ac:dyDescent="0.25">
      <c r="A45" s="21" t="s">
        <v>88</v>
      </c>
      <c r="B45" s="22" t="s">
        <v>89</v>
      </c>
      <c r="C45" s="23"/>
      <c r="E45" s="24"/>
      <c r="F45" s="26"/>
      <c r="G45" s="24"/>
      <c r="H45" s="26"/>
      <c r="I45" s="53">
        <v>1</v>
      </c>
      <c r="J45" s="40">
        <f t="shared" si="3"/>
        <v>0</v>
      </c>
      <c r="K45" s="57"/>
      <c r="L45" s="58"/>
      <c r="M45" s="27"/>
      <c r="N45" s="27"/>
      <c r="O45" s="52"/>
      <c r="P45" s="11"/>
      <c r="Q45" s="11">
        <v>109</v>
      </c>
      <c r="R45" s="11"/>
      <c r="S45" s="11"/>
      <c r="T45" s="11"/>
      <c r="U45" s="11"/>
      <c r="V45" s="11"/>
      <c r="W45" s="11"/>
      <c r="X45" s="11"/>
      <c r="Y45" s="37"/>
      <c r="Z45" s="37"/>
    </row>
    <row r="46" spans="1:27" ht="27.95" customHeight="1" thickBot="1" x14ac:dyDescent="0.25">
      <c r="A46" s="28" t="s">
        <v>90</v>
      </c>
      <c r="B46" s="46"/>
      <c r="C46" s="30"/>
      <c r="E46" s="31"/>
      <c r="F46" s="32"/>
      <c r="G46" s="31"/>
      <c r="H46" s="32"/>
      <c r="I46" s="31"/>
      <c r="J46" s="32"/>
      <c r="K46" s="31"/>
      <c r="L46" s="32"/>
      <c r="M46" s="33"/>
      <c r="N46" s="33"/>
      <c r="O46" s="34"/>
      <c r="P46" s="11"/>
      <c r="Q46" s="11"/>
      <c r="R46" s="11"/>
      <c r="S46" s="37"/>
      <c r="T46" s="11"/>
      <c r="U46" s="37"/>
      <c r="V46" s="37"/>
      <c r="W46" s="37"/>
      <c r="X46" s="37"/>
      <c r="Y46" s="37"/>
      <c r="Z46" s="37"/>
    </row>
    <row r="47" spans="1:27" ht="27.95" customHeight="1" x14ac:dyDescent="0.2">
      <c r="A47" s="59" t="s">
        <v>91</v>
      </c>
      <c r="B47" s="59" t="s">
        <v>92</v>
      </c>
      <c r="C47" s="60"/>
      <c r="E47" s="24">
        <v>1</v>
      </c>
      <c r="F47" s="26">
        <f>C47*E47</f>
        <v>0</v>
      </c>
      <c r="G47" s="24">
        <v>2</v>
      </c>
      <c r="H47" s="26">
        <f>C47*G47</f>
        <v>0</v>
      </c>
      <c r="I47" s="24"/>
      <c r="J47" s="26"/>
      <c r="K47" s="56"/>
      <c r="L47" s="26"/>
      <c r="M47" s="27"/>
      <c r="N47" s="27"/>
      <c r="O47" s="105">
        <v>110</v>
      </c>
      <c r="P47" s="11">
        <v>116</v>
      </c>
      <c r="Q47" s="103">
        <v>119</v>
      </c>
      <c r="R47" s="37"/>
      <c r="S47" s="37"/>
      <c r="T47" s="37"/>
      <c r="U47" s="37"/>
      <c r="V47" s="37"/>
      <c r="W47" s="37"/>
    </row>
    <row r="48" spans="1:27" ht="24.95" customHeight="1" x14ac:dyDescent="0.2">
      <c r="A48" s="59" t="s">
        <v>91</v>
      </c>
      <c r="B48" s="59" t="s">
        <v>93</v>
      </c>
      <c r="C48" s="60"/>
      <c r="E48" s="38"/>
      <c r="F48" s="40"/>
      <c r="G48" s="61"/>
      <c r="H48" s="62"/>
      <c r="I48" s="61"/>
      <c r="J48" s="62"/>
      <c r="K48" s="61"/>
      <c r="L48" s="62"/>
      <c r="M48" s="63"/>
      <c r="N48" s="63"/>
      <c r="O48" s="52"/>
      <c r="P48" s="11"/>
    </row>
    <row r="49" spans="1:26" ht="27.95" customHeight="1" x14ac:dyDescent="0.2">
      <c r="A49" s="21" t="s">
        <v>94</v>
      </c>
      <c r="B49" s="22" t="s">
        <v>95</v>
      </c>
      <c r="C49" s="23"/>
      <c r="E49" s="24"/>
      <c r="F49" s="26"/>
      <c r="G49" s="24"/>
      <c r="H49" s="26"/>
      <c r="I49" s="64">
        <v>1</v>
      </c>
      <c r="J49" s="26">
        <f>C49*I49</f>
        <v>0</v>
      </c>
      <c r="K49" s="56"/>
      <c r="L49" s="26"/>
      <c r="M49" s="27"/>
      <c r="N49" s="27"/>
      <c r="O49" s="52"/>
      <c r="P49" s="11">
        <v>107</v>
      </c>
      <c r="Q49" s="11"/>
      <c r="R49" s="11"/>
      <c r="S49" s="37"/>
      <c r="T49" s="37"/>
      <c r="U49" s="37"/>
      <c r="V49" s="37"/>
      <c r="W49" s="37"/>
      <c r="X49" s="37"/>
      <c r="Y49" s="37"/>
      <c r="Z49" s="37"/>
    </row>
    <row r="50" spans="1:26" ht="27.95" customHeight="1" x14ac:dyDescent="0.2">
      <c r="A50" s="21" t="s">
        <v>96</v>
      </c>
      <c r="B50" s="22" t="s">
        <v>97</v>
      </c>
      <c r="C50" s="23"/>
      <c r="E50" s="24"/>
      <c r="F50" s="26"/>
      <c r="G50" s="24"/>
      <c r="H50" s="26"/>
      <c r="I50" s="24">
        <v>1</v>
      </c>
      <c r="J50" s="26">
        <f>C50*I50</f>
        <v>0</v>
      </c>
      <c r="K50" s="56"/>
      <c r="L50" s="26"/>
      <c r="M50" s="27"/>
      <c r="N50" s="27"/>
      <c r="O50" s="52"/>
      <c r="P50" s="11">
        <v>109</v>
      </c>
      <c r="Q50" s="11"/>
      <c r="R50" s="11"/>
      <c r="S50" s="37"/>
      <c r="T50" s="37"/>
      <c r="U50" s="37"/>
      <c r="V50" s="37"/>
      <c r="W50" s="37"/>
      <c r="X50" s="37"/>
      <c r="Y50" s="37"/>
      <c r="Z50" s="37"/>
    </row>
    <row r="51" spans="1:26" s="66" customFormat="1" ht="27.95" customHeight="1" thickBot="1" x14ac:dyDescent="0.25">
      <c r="A51" s="65"/>
      <c r="C51" s="52"/>
      <c r="D51" s="1"/>
      <c r="E51" s="67"/>
      <c r="F51" s="68"/>
      <c r="G51" s="67"/>
      <c r="H51" s="68"/>
      <c r="I51" s="69"/>
      <c r="J51" s="68"/>
      <c r="K51" s="69"/>
      <c r="L51" s="68"/>
      <c r="M51" s="27"/>
      <c r="N51" s="27"/>
      <c r="P51" s="70"/>
      <c r="Q51" s="70"/>
      <c r="R51" s="70"/>
      <c r="S51" s="71"/>
      <c r="T51" s="71"/>
      <c r="U51" s="71"/>
      <c r="V51" s="71"/>
      <c r="W51" s="71"/>
      <c r="X51" s="71"/>
      <c r="Y51" s="71"/>
      <c r="Z51" s="71"/>
    </row>
    <row r="52" spans="1:26" s="65" customFormat="1" ht="27.95" customHeight="1" thickBot="1" x14ac:dyDescent="0.25">
      <c r="C52" s="72" t="s">
        <v>102</v>
      </c>
      <c r="D52" s="73">
        <f>F52+H52+J52+L52</f>
        <v>0</v>
      </c>
      <c r="E52" s="74"/>
      <c r="F52" s="75">
        <f>SUM(F4:F50)</f>
        <v>0</v>
      </c>
      <c r="G52" s="76"/>
      <c r="H52" s="75">
        <f>SUM(H28:H50)</f>
        <v>0</v>
      </c>
      <c r="I52" s="76"/>
      <c r="J52" s="75">
        <f>SUM(J41:J50)</f>
        <v>0</v>
      </c>
      <c r="K52" s="77"/>
      <c r="L52" s="78">
        <f>SUM(L32:L40)</f>
        <v>0</v>
      </c>
      <c r="M52" s="79"/>
      <c r="N52" s="79"/>
      <c r="O52" s="80"/>
      <c r="P52" s="81"/>
      <c r="Q52" s="82"/>
      <c r="R52" s="82"/>
      <c r="S52" s="83"/>
      <c r="T52" s="83"/>
      <c r="U52" s="83"/>
      <c r="V52" s="83"/>
      <c r="W52" s="83"/>
      <c r="X52" s="83"/>
      <c r="Y52" s="83"/>
      <c r="Z52" s="83"/>
    </row>
    <row r="53" spans="1:26" s="84" customFormat="1" ht="9.75" customHeight="1" x14ac:dyDescent="0.2">
      <c r="B53" s="85"/>
      <c r="C53" s="85"/>
      <c r="D53" s="91"/>
      <c r="O53" s="87"/>
      <c r="P53" s="88"/>
      <c r="Q53" s="89"/>
      <c r="R53" s="89"/>
      <c r="S53" s="89"/>
      <c r="T53" s="86"/>
      <c r="U53" s="86"/>
      <c r="V53" s="86"/>
      <c r="W53" s="90"/>
    </row>
    <row r="54" spans="1:26" s="84" customFormat="1" x14ac:dyDescent="0.2">
      <c r="S54" s="87"/>
      <c r="T54" s="86"/>
      <c r="U54" s="86"/>
      <c r="V54" s="86"/>
      <c r="W54" s="90"/>
    </row>
    <row r="55" spans="1:26" s="84" customFormat="1" x14ac:dyDescent="0.2">
      <c r="S55" s="87"/>
      <c r="T55" s="86"/>
      <c r="U55" s="86"/>
      <c r="V55" s="86"/>
      <c r="W55" s="90"/>
    </row>
    <row r="56" spans="1:26" s="84" customFormat="1" x14ac:dyDescent="0.2">
      <c r="S56" s="87"/>
      <c r="T56" s="86"/>
      <c r="U56" s="86"/>
      <c r="V56" s="86"/>
      <c r="W56" s="90"/>
    </row>
    <row r="57" spans="1:26" s="84" customFormat="1" x14ac:dyDescent="0.2">
      <c r="S57" s="87"/>
      <c r="T57" s="92"/>
      <c r="U57" s="93"/>
      <c r="V57" s="86"/>
      <c r="W57" s="90"/>
    </row>
    <row r="58" spans="1:26" s="84" customFormat="1" x14ac:dyDescent="0.2">
      <c r="S58" s="94"/>
      <c r="T58" s="92"/>
      <c r="U58" s="92"/>
      <c r="V58" s="86"/>
      <c r="W58" s="90"/>
    </row>
    <row r="59" spans="1:26" s="84" customFormat="1" x14ac:dyDescent="0.2">
      <c r="S59" s="94"/>
    </row>
    <row r="60" spans="1:26" s="84" customFormat="1" x14ac:dyDescent="0.2">
      <c r="K60" s="95"/>
      <c r="P60" s="109"/>
      <c r="Q60" s="109"/>
      <c r="R60" s="109"/>
      <c r="S60" s="96"/>
      <c r="T60" s="95"/>
      <c r="U60" s="95"/>
      <c r="V60" s="95"/>
      <c r="W60" s="97"/>
      <c r="X60" s="95"/>
    </row>
    <row r="61" spans="1:26" s="84" customFormat="1" x14ac:dyDescent="0.2">
      <c r="K61" s="95"/>
      <c r="P61" s="95"/>
      <c r="Q61" s="95"/>
      <c r="R61" s="95"/>
      <c r="S61" s="98"/>
      <c r="V61" s="110"/>
      <c r="W61" s="110"/>
      <c r="X61" s="95"/>
    </row>
    <row r="62" spans="1:26" s="84" customFormat="1" x14ac:dyDescent="0.2">
      <c r="K62" s="95"/>
      <c r="O62" s="87"/>
      <c r="P62" s="99"/>
      <c r="Q62" s="100"/>
      <c r="R62" s="100"/>
      <c r="S62" s="100"/>
      <c r="T62" s="101"/>
      <c r="U62" s="101"/>
      <c r="V62" s="86"/>
      <c r="W62" s="90"/>
      <c r="X62" s="95"/>
    </row>
    <row r="63" spans="1:26" s="84" customFormat="1" x14ac:dyDescent="0.2">
      <c r="K63" s="95"/>
      <c r="O63" s="87"/>
      <c r="P63" s="99"/>
      <c r="Q63" s="100"/>
      <c r="R63" s="100"/>
      <c r="S63" s="100"/>
      <c r="T63" s="101"/>
      <c r="U63" s="101"/>
      <c r="V63" s="86"/>
      <c r="W63" s="90"/>
      <c r="X63" s="95"/>
    </row>
    <row r="64" spans="1:26" s="84" customFormat="1" x14ac:dyDescent="0.2">
      <c r="K64" s="95"/>
      <c r="O64" s="87"/>
      <c r="P64" s="99"/>
      <c r="Q64" s="100"/>
      <c r="R64" s="100"/>
      <c r="S64" s="100"/>
      <c r="T64" s="101"/>
      <c r="U64" s="101"/>
      <c r="V64" s="86"/>
      <c r="W64" s="90"/>
      <c r="X64" s="95"/>
    </row>
    <row r="65" spans="4:24" s="84" customFormat="1" x14ac:dyDescent="0.2">
      <c r="K65" s="95"/>
      <c r="O65" s="87"/>
      <c r="P65" s="99"/>
      <c r="Q65" s="100"/>
      <c r="R65" s="100"/>
      <c r="S65" s="100"/>
      <c r="T65" s="101"/>
      <c r="U65" s="101"/>
      <c r="V65" s="86"/>
      <c r="W65" s="90"/>
      <c r="X65" s="95"/>
    </row>
    <row r="66" spans="4:24" s="84" customFormat="1" x14ac:dyDescent="0.2">
      <c r="K66" s="95"/>
      <c r="O66" s="87"/>
      <c r="P66" s="99"/>
      <c r="Q66" s="100"/>
      <c r="R66" s="100"/>
      <c r="S66" s="100"/>
      <c r="T66" s="97"/>
      <c r="U66" s="97"/>
      <c r="V66" s="86"/>
      <c r="W66" s="90"/>
      <c r="X66" s="95"/>
    </row>
    <row r="67" spans="4:24" s="84" customFormat="1" x14ac:dyDescent="0.2">
      <c r="P67" s="95"/>
      <c r="Q67" s="95"/>
      <c r="R67" s="95"/>
      <c r="S67" s="95"/>
      <c r="T67" s="102"/>
      <c r="U67" s="102"/>
      <c r="V67" s="86"/>
      <c r="W67" s="90"/>
      <c r="X67" s="95"/>
    </row>
    <row r="68" spans="4:24" s="84" customFormat="1" x14ac:dyDescent="0.2"/>
    <row r="69" spans="4:24" s="84" customFormat="1" x14ac:dyDescent="0.2"/>
    <row r="70" spans="4:24" s="84" customFormat="1" x14ac:dyDescent="0.2"/>
    <row r="71" spans="4:24" s="84" customFormat="1" x14ac:dyDescent="0.2"/>
    <row r="72" spans="4:24" x14ac:dyDescent="0.2">
      <c r="D72" s="84"/>
      <c r="I72" s="84"/>
      <c r="J72" s="84"/>
      <c r="K72" s="84"/>
      <c r="L72" s="84"/>
      <c r="M72" s="84"/>
      <c r="N72" s="84"/>
    </row>
  </sheetData>
  <sheetProtection selectLockedCells="1"/>
  <mergeCells count="8">
    <mergeCell ref="P60:R60"/>
    <mergeCell ref="V61:W61"/>
    <mergeCell ref="A1:C1"/>
    <mergeCell ref="E1:F1"/>
    <mergeCell ref="G1:H1"/>
    <mergeCell ref="I1:J1"/>
    <mergeCell ref="K1:L1"/>
    <mergeCell ref="P1:X1"/>
  </mergeCells>
  <printOptions horizontalCentered="1" verticalCentered="1"/>
  <pageMargins left="0.39370078740157483" right="0.39370078740157483" top="0.51181102362204722" bottom="0.51181102362204722" header="0.31496062992125984" footer="0.31496062992125984"/>
  <pageSetup paperSize="8" scale="37" orientation="portrait" r:id="rId1"/>
  <headerFooter alignWithMargins="0">
    <oddHeader>&amp;LIFP-EN&amp;RTRESCAL - RN/19-02438/00</oddHeader>
    <oddFooter>&amp;CDocument confidentiel</oddFooter>
  </headerFooter>
  <rowBreaks count="1" manualBreakCount="1">
    <brk id="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2025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 David</dc:creator>
  <cp:lastModifiedBy>MATHE Catherine</cp:lastModifiedBy>
  <dcterms:created xsi:type="dcterms:W3CDTF">2024-01-24T13:09:38Z</dcterms:created>
  <dcterms:modified xsi:type="dcterms:W3CDTF">2024-11-06T15:00:07Z</dcterms:modified>
</cp:coreProperties>
</file>